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1\指導部\○指導部共用(経営支援、未収益)\13  別記様式・参考様式\Ｒ７年度様式（先導的）\参考様式\修正・作成案\"/>
    </mc:Choice>
  </mc:AlternateContent>
  <xr:revisionPtr revIDLastSave="0" documentId="13_ncr:1_{EC0370E2-6796-4994-86F9-714EDB796F33}" xr6:coauthVersionLast="47" xr6:coauthVersionMax="47" xr10:uidLastSave="{00000000-0000-0000-0000-000000000000}"/>
  <bookViews>
    <workbookView xWindow="-120" yWindow="-120" windowWidth="29040" windowHeight="15840" tabRatio="921" activeTab="1" xr2:uid="{00000000-000D-0000-FFFF-FFFF00000000}"/>
  </bookViews>
  <sheets>
    <sheet name="3号(表紙)" sheetId="65" r:id="rId1"/>
    <sheet name="3号(本体)" sheetId="66" r:id="rId2"/>
  </sheets>
  <definedNames>
    <definedName name="_xlnm.Print_Titles" localSheetId="0">'3号(表紙)'!$10:$12</definedName>
    <definedName name="_xlnm.Print_Titles" localSheetId="1">'3号(本体)'!$A:$E</definedName>
    <definedName name="いちじく">#REF!</definedName>
    <definedName name="うめ">#REF!</definedName>
    <definedName name="うんしゅう">#REF!</definedName>
    <definedName name="うんしゅうみかん_極早生">#REF!</definedName>
    <definedName name="うんしゅうみかん_根域制限栽培">#REF!</definedName>
    <definedName name="うんしゅうみかん_早生">#REF!</definedName>
    <definedName name="うんしゅうみかん_普通">#REF!</definedName>
    <definedName name="おうとう">#REF!</definedName>
    <definedName name="かき_ジョイント栽培">#REF!</definedName>
    <definedName name="かき_普通栽培">#REF!</definedName>
    <definedName name="かんきつ">#REF!</definedName>
    <definedName name="キウイフルーツ">#REF!</definedName>
    <definedName name="くり">#REF!</definedName>
    <definedName name="すもも_ジョイント栽培">#REF!</definedName>
    <definedName name="すもも_普通栽培">#REF!</definedName>
    <definedName name="その他かんきつ類">#REF!</definedName>
    <definedName name="その他果樹">#REF!</definedName>
    <definedName name="なし">#REF!</definedName>
    <definedName name="なし_ジョイント栽培">#REF!</definedName>
    <definedName name="なし_根域制限栽培">#REF!</definedName>
    <definedName name="なし_普通栽培">#REF!</definedName>
    <definedName name="パインアップル">#REF!</definedName>
    <definedName name="びわ">#REF!</definedName>
    <definedName name="ぶどう">#REF!</definedName>
    <definedName name="ぶどう_垣根栽培">#REF!</definedName>
    <definedName name="ぶどう_根域制限栽培">#REF!</definedName>
    <definedName name="ぶどう_普通栽培">#REF!</definedName>
    <definedName name="もも">#REF!</definedName>
    <definedName name="りんご">#REF!</definedName>
    <definedName name="りんご_わい化栽培">#REF!</definedName>
    <definedName name="りんご_新わい化栽培">#REF!</definedName>
    <definedName name="りんご_超高密植栽培">#REF!</definedName>
    <definedName name="りんご_普通栽培">#REF!</definedName>
    <definedName name="下限本数">#REF!</definedName>
    <definedName name="品目">#REF!</definedName>
    <definedName name="品目２">#REF!</definedName>
    <definedName name="放任園発生防止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66" l="1"/>
  <c r="D17" i="66"/>
  <c r="D18" i="66"/>
  <c r="D19" i="66"/>
  <c r="D20" i="66"/>
  <c r="D21" i="66"/>
  <c r="D35" i="66"/>
  <c r="D34" i="66"/>
  <c r="D33" i="66"/>
  <c r="D32" i="66"/>
  <c r="D31" i="66"/>
  <c r="D30" i="66"/>
  <c r="D29" i="66"/>
  <c r="D28" i="66"/>
  <c r="D27" i="66"/>
  <c r="D26" i="66"/>
  <c r="D25" i="66"/>
  <c r="D24" i="66"/>
  <c r="D23" i="66"/>
  <c r="D22" i="66"/>
  <c r="K5" i="66" l="1"/>
  <c r="AV37" i="66" l="1"/>
  <c r="FY41" i="66"/>
  <c r="DJ37" i="66"/>
  <c r="GB42" i="66"/>
  <c r="EB37" i="66"/>
  <c r="EH42" i="66"/>
  <c r="AM37" i="66"/>
  <c r="JN43" i="66"/>
  <c r="JB43" i="66"/>
  <c r="IP43" i="66"/>
  <c r="ID43" i="66"/>
  <c r="HR43" i="66"/>
  <c r="HF43" i="66"/>
  <c r="GT43" i="66"/>
  <c r="GK43" i="66"/>
  <c r="GC43" i="66"/>
  <c r="FU43" i="66"/>
  <c r="FM43" i="66"/>
  <c r="FE43" i="66"/>
  <c r="EW43" i="66"/>
  <c r="EO43" i="66"/>
  <c r="EF43" i="66"/>
  <c r="DX43" i="66"/>
  <c r="DP43" i="66"/>
  <c r="DH43" i="66"/>
  <c r="CZ43" i="66"/>
  <c r="CR43" i="66"/>
  <c r="CJ43" i="66"/>
  <c r="CB43" i="66"/>
  <c r="BT43" i="66"/>
  <c r="BL43" i="66"/>
  <c r="BD43" i="66"/>
  <c r="AV43" i="66"/>
  <c r="AN43" i="66"/>
  <c r="AF43" i="66"/>
  <c r="X43" i="66"/>
  <c r="GD42" i="66"/>
  <c r="FF42" i="66"/>
  <c r="EG42" i="66"/>
  <c r="DI42" i="66"/>
  <c r="CK42" i="66"/>
  <c r="BM42" i="66"/>
  <c r="AO42" i="66"/>
  <c r="JM43" i="66"/>
  <c r="JA43" i="66"/>
  <c r="IO43" i="66"/>
  <c r="IC43" i="66"/>
  <c r="HQ43" i="66"/>
  <c r="HE43" i="66"/>
  <c r="GS43" i="66"/>
  <c r="GJ43" i="66"/>
  <c r="GB43" i="66"/>
  <c r="FT43" i="66"/>
  <c r="FL43" i="66"/>
  <c r="FD43" i="66"/>
  <c r="EV43" i="66"/>
  <c r="EM43" i="66"/>
  <c r="EE43" i="66"/>
  <c r="DW43" i="66"/>
  <c r="DO43" i="66"/>
  <c r="DG43" i="66"/>
  <c r="CY43" i="66"/>
  <c r="CQ43" i="66"/>
  <c r="CI43" i="66"/>
  <c r="CA43" i="66"/>
  <c r="BS43" i="66"/>
  <c r="BK43" i="66"/>
  <c r="BC43" i="66"/>
  <c r="AU43" i="66"/>
  <c r="AM43" i="66"/>
  <c r="AE43" i="66"/>
  <c r="JK43" i="66"/>
  <c r="IY43" i="66"/>
  <c r="IM43" i="66"/>
  <c r="IA43" i="66"/>
  <c r="HO43" i="66"/>
  <c r="HC43" i="66"/>
  <c r="GR43" i="66"/>
  <c r="GI43" i="66"/>
  <c r="GA43" i="66"/>
  <c r="FS43" i="66"/>
  <c r="FK43" i="66"/>
  <c r="FC43" i="66"/>
  <c r="EU43" i="66"/>
  <c r="EL43" i="66"/>
  <c r="ED43" i="66"/>
  <c r="DV43" i="66"/>
  <c r="DN43" i="66"/>
  <c r="DF43" i="66"/>
  <c r="CX43" i="66"/>
  <c r="CP43" i="66"/>
  <c r="CH43" i="66"/>
  <c r="BZ43" i="66"/>
  <c r="BR43" i="66"/>
  <c r="BJ43" i="66"/>
  <c r="BB43" i="66"/>
  <c r="AT43" i="66"/>
  <c r="AL43" i="66"/>
  <c r="AD43" i="66"/>
  <c r="GJ42" i="66"/>
  <c r="FL42" i="66"/>
  <c r="EM42" i="66"/>
  <c r="DO42" i="66"/>
  <c r="CQ42" i="66"/>
  <c r="BS42" i="66"/>
  <c r="AU42" i="66"/>
  <c r="JJ43" i="66"/>
  <c r="IX43" i="66"/>
  <c r="IL43" i="66"/>
  <c r="HZ43" i="66"/>
  <c r="HN43" i="66"/>
  <c r="HB43" i="66"/>
  <c r="GQ43" i="66"/>
  <c r="GH43" i="66"/>
  <c r="FZ43" i="66"/>
  <c r="FR43" i="66"/>
  <c r="FJ43" i="66"/>
  <c r="FB43" i="66"/>
  <c r="ET43" i="66"/>
  <c r="EK43" i="66"/>
  <c r="EC43" i="66"/>
  <c r="DU43" i="66"/>
  <c r="DM43" i="66"/>
  <c r="DE43" i="66"/>
  <c r="CW43" i="66"/>
  <c r="CO43" i="66"/>
  <c r="CG43" i="66"/>
  <c r="BY43" i="66"/>
  <c r="BQ43" i="66"/>
  <c r="BI43" i="66"/>
  <c r="BA43" i="66"/>
  <c r="AS43" i="66"/>
  <c r="AK43" i="66"/>
  <c r="AC43" i="66"/>
  <c r="GJ41" i="66"/>
  <c r="FL41" i="66"/>
  <c r="JH43" i="66"/>
  <c r="IV43" i="66"/>
  <c r="IJ43" i="66"/>
  <c r="HX43" i="66"/>
  <c r="HL43" i="66"/>
  <c r="GZ43" i="66"/>
  <c r="GP43" i="66"/>
  <c r="GG43" i="66"/>
  <c r="FY43" i="66"/>
  <c r="FQ43" i="66"/>
  <c r="FI43" i="66"/>
  <c r="FA43" i="66"/>
  <c r="ES43" i="66"/>
  <c r="EJ43" i="66"/>
  <c r="EB43" i="66"/>
  <c r="DT43" i="66"/>
  <c r="DL43" i="66"/>
  <c r="DD43" i="66"/>
  <c r="CV43" i="66"/>
  <c r="CN43" i="66"/>
  <c r="CF43" i="66"/>
  <c r="BX43" i="66"/>
  <c r="BP43" i="66"/>
  <c r="BH43" i="66"/>
  <c r="AZ43" i="66"/>
  <c r="AR43" i="66"/>
  <c r="AJ43" i="66"/>
  <c r="AB43" i="66"/>
  <c r="FR42" i="66"/>
  <c r="ET42" i="66"/>
  <c r="DU42" i="66"/>
  <c r="CW42" i="66"/>
  <c r="BY42" i="66"/>
  <c r="BA42" i="66"/>
  <c r="JG43" i="66"/>
  <c r="IU43" i="66"/>
  <c r="II43" i="66"/>
  <c r="HW43" i="66"/>
  <c r="HK43" i="66"/>
  <c r="GY43" i="66"/>
  <c r="GN43" i="66"/>
  <c r="GF43" i="66"/>
  <c r="FX43" i="66"/>
  <c r="FP43" i="66"/>
  <c r="FH43" i="66"/>
  <c r="EZ43" i="66"/>
  <c r="ER43" i="66"/>
  <c r="EI43" i="66"/>
  <c r="EA43" i="66"/>
  <c r="DS43" i="66"/>
  <c r="DK43" i="66"/>
  <c r="DC43" i="66"/>
  <c r="CU43" i="66"/>
  <c r="CM43" i="66"/>
  <c r="CE43" i="66"/>
  <c r="BW43" i="66"/>
  <c r="BO43" i="66"/>
  <c r="BG43" i="66"/>
  <c r="AY43" i="66"/>
  <c r="AQ43" i="66"/>
  <c r="AI43" i="66"/>
  <c r="AA43" i="66"/>
  <c r="DL42" i="66"/>
  <c r="FR41" i="66"/>
  <c r="JE43" i="66"/>
  <c r="IS43" i="66"/>
  <c r="IG43" i="66"/>
  <c r="HU43" i="66"/>
  <c r="HI43" i="66"/>
  <c r="GW43" i="66"/>
  <c r="GM43" i="66"/>
  <c r="GE43" i="66"/>
  <c r="FW43" i="66"/>
  <c r="FO43" i="66"/>
  <c r="FG43" i="66"/>
  <c r="EY43" i="66"/>
  <c r="EQ43" i="66"/>
  <c r="EH43" i="66"/>
  <c r="DZ43" i="66"/>
  <c r="DR43" i="66"/>
  <c r="DJ43" i="66"/>
  <c r="DB43" i="66"/>
  <c r="CT43" i="66"/>
  <c r="CL43" i="66"/>
  <c r="CD43" i="66"/>
  <c r="BV43" i="66"/>
  <c r="BN43" i="66"/>
  <c r="BF43" i="66"/>
  <c r="AX43" i="66"/>
  <c r="AP43" i="66"/>
  <c r="AH43" i="66"/>
  <c r="Z43" i="66"/>
  <c r="FX42" i="66"/>
  <c r="EZ42" i="66"/>
  <c r="EA42" i="66"/>
  <c r="DC42" i="66"/>
  <c r="CE42" i="66"/>
  <c r="BG42" i="66"/>
  <c r="AI42" i="66"/>
  <c r="JD43" i="66"/>
  <c r="FV43" i="66"/>
  <c r="DI43" i="66"/>
  <c r="AW43" i="66"/>
  <c r="EZ41" i="66"/>
  <c r="EG41" i="66"/>
  <c r="JG40" i="66"/>
  <c r="IU40" i="66"/>
  <c r="II40" i="66"/>
  <c r="HW40" i="66"/>
  <c r="HK40" i="66"/>
  <c r="GY40" i="66"/>
  <c r="GN40" i="66"/>
  <c r="GF40" i="66"/>
  <c r="FX40" i="66"/>
  <c r="FP40" i="66"/>
  <c r="FH40" i="66"/>
  <c r="EZ40" i="66"/>
  <c r="ER40" i="66"/>
  <c r="EI40" i="66"/>
  <c r="EA40" i="66"/>
  <c r="DS40" i="66"/>
  <c r="DK40" i="66"/>
  <c r="DC40" i="66"/>
  <c r="CU40" i="66"/>
  <c r="CM40" i="66"/>
  <c r="CE40" i="66"/>
  <c r="BW40" i="66"/>
  <c r="BO40" i="66"/>
  <c r="BG40" i="66"/>
  <c r="AY40" i="66"/>
  <c r="AQ40" i="66"/>
  <c r="AI40" i="66"/>
  <c r="AA40" i="66"/>
  <c r="JH39" i="66"/>
  <c r="IV39" i="66"/>
  <c r="IJ39" i="66"/>
  <c r="HX39" i="66"/>
  <c r="HL39" i="66"/>
  <c r="GZ39" i="66"/>
  <c r="GP39" i="66"/>
  <c r="GG39" i="66"/>
  <c r="FY39" i="66"/>
  <c r="FQ39" i="66"/>
  <c r="FI39" i="66"/>
  <c r="FA39" i="66"/>
  <c r="ES39" i="66"/>
  <c r="EJ39" i="66"/>
  <c r="EB39" i="66"/>
  <c r="DT39" i="66"/>
  <c r="DL39" i="66"/>
  <c r="DD39" i="66"/>
  <c r="CV39" i="66"/>
  <c r="CN39" i="66"/>
  <c r="CF39" i="66"/>
  <c r="BX39" i="66"/>
  <c r="BP39" i="66"/>
  <c r="BH39" i="66"/>
  <c r="AZ39" i="66"/>
  <c r="AR39" i="66"/>
  <c r="IR43" i="66"/>
  <c r="FN43" i="66"/>
  <c r="DA43" i="66"/>
  <c r="AO43" i="66"/>
  <c r="GD41" i="66"/>
  <c r="BS41" i="66"/>
  <c r="BA41" i="66"/>
  <c r="AI41" i="66"/>
  <c r="JE40" i="66"/>
  <c r="IS40" i="66"/>
  <c r="IG40" i="66"/>
  <c r="HU40" i="66"/>
  <c r="HI40" i="66"/>
  <c r="GW40" i="66"/>
  <c r="GM40" i="66"/>
  <c r="GE40" i="66"/>
  <c r="FW40" i="66"/>
  <c r="FO40" i="66"/>
  <c r="FG40" i="66"/>
  <c r="EY40" i="66"/>
  <c r="EQ40" i="66"/>
  <c r="EH40" i="66"/>
  <c r="DZ40" i="66"/>
  <c r="DR40" i="66"/>
  <c r="DJ40" i="66"/>
  <c r="DB40" i="66"/>
  <c r="CT40" i="66"/>
  <c r="CL40" i="66"/>
  <c r="CD40" i="66"/>
  <c r="BV40" i="66"/>
  <c r="BN40" i="66"/>
  <c r="BF40" i="66"/>
  <c r="AX40" i="66"/>
  <c r="AP40" i="66"/>
  <c r="AH40" i="66"/>
  <c r="Z40" i="66"/>
  <c r="JG39" i="66"/>
  <c r="IU39" i="66"/>
  <c r="II39" i="66"/>
  <c r="HW39" i="66"/>
  <c r="HK39" i="66"/>
  <c r="GY39" i="66"/>
  <c r="GN39" i="66"/>
  <c r="GF39" i="66"/>
  <c r="FX39" i="66"/>
  <c r="FP39" i="66"/>
  <c r="FH39" i="66"/>
  <c r="EZ39" i="66"/>
  <c r="ER39" i="66"/>
  <c r="EI39" i="66"/>
  <c r="EA39" i="66"/>
  <c r="DS39" i="66"/>
  <c r="DK39" i="66"/>
  <c r="DC39" i="66"/>
  <c r="CU39" i="66"/>
  <c r="CM39" i="66"/>
  <c r="CE39" i="66"/>
  <c r="BW39" i="66"/>
  <c r="BO39" i="66"/>
  <c r="BG39" i="66"/>
  <c r="AY39" i="66"/>
  <c r="AQ39" i="66"/>
  <c r="AI39" i="66"/>
  <c r="AA39" i="66"/>
  <c r="IF43" i="66"/>
  <c r="FF43" i="66"/>
  <c r="CS43" i="66"/>
  <c r="AG43" i="66"/>
  <c r="EM41" i="66"/>
  <c r="DU41" i="66"/>
  <c r="DC41" i="66"/>
  <c r="CK41" i="66"/>
  <c r="JD40" i="66"/>
  <c r="IR40" i="66"/>
  <c r="IF40" i="66"/>
  <c r="HT40" i="66"/>
  <c r="HH40" i="66"/>
  <c r="GV40" i="66"/>
  <c r="GL40" i="66"/>
  <c r="GD40" i="66"/>
  <c r="FV40" i="66"/>
  <c r="FN40" i="66"/>
  <c r="FF40" i="66"/>
  <c r="EX40" i="66"/>
  <c r="EP40" i="66"/>
  <c r="EG40" i="66"/>
  <c r="DY40" i="66"/>
  <c r="DQ40" i="66"/>
  <c r="DI40" i="66"/>
  <c r="DA40" i="66"/>
  <c r="CS40" i="66"/>
  <c r="CK40" i="66"/>
  <c r="CC40" i="66"/>
  <c r="BU40" i="66"/>
  <c r="BM40" i="66"/>
  <c r="BE40" i="66"/>
  <c r="AW40" i="66"/>
  <c r="AO40" i="66"/>
  <c r="AG40" i="66"/>
  <c r="Y40" i="66"/>
  <c r="JE39" i="66"/>
  <c r="IS39" i="66"/>
  <c r="IG39" i="66"/>
  <c r="HU39" i="66"/>
  <c r="HI39" i="66"/>
  <c r="GW39" i="66"/>
  <c r="GM39" i="66"/>
  <c r="GE39" i="66"/>
  <c r="FW39" i="66"/>
  <c r="FO39" i="66"/>
  <c r="FG39" i="66"/>
  <c r="EY39" i="66"/>
  <c r="EQ39" i="66"/>
  <c r="EH39" i="66"/>
  <c r="DZ39" i="66"/>
  <c r="DR39" i="66"/>
  <c r="DJ39" i="66"/>
  <c r="DB39" i="66"/>
  <c r="CT39" i="66"/>
  <c r="CL39" i="66"/>
  <c r="CD39" i="66"/>
  <c r="BV39" i="66"/>
  <c r="BN39" i="66"/>
  <c r="BF39" i="66"/>
  <c r="AX39" i="66"/>
  <c r="AP39" i="66"/>
  <c r="AH39" i="66"/>
  <c r="Z39" i="66"/>
  <c r="HT43" i="66"/>
  <c r="EX43" i="66"/>
  <c r="CK43" i="66"/>
  <c r="Y43" i="66"/>
  <c r="FX41" i="66"/>
  <c r="JN40" i="66"/>
  <c r="JB40" i="66"/>
  <c r="IP40" i="66"/>
  <c r="ID40" i="66"/>
  <c r="HR40" i="66"/>
  <c r="HF40" i="66"/>
  <c r="GT40" i="66"/>
  <c r="GK40" i="66"/>
  <c r="GC40" i="66"/>
  <c r="FU40" i="66"/>
  <c r="FM40" i="66"/>
  <c r="FE40" i="66"/>
  <c r="EW40" i="66"/>
  <c r="EO40" i="66"/>
  <c r="EF40" i="66"/>
  <c r="DX40" i="66"/>
  <c r="DP40" i="66"/>
  <c r="DH40" i="66"/>
  <c r="CZ40" i="66"/>
  <c r="CR40" i="66"/>
  <c r="CJ40" i="66"/>
  <c r="CB40" i="66"/>
  <c r="BT40" i="66"/>
  <c r="BL40" i="66"/>
  <c r="BD40" i="66"/>
  <c r="AV40" i="66"/>
  <c r="AN40" i="66"/>
  <c r="AF40" i="66"/>
  <c r="X40" i="66"/>
  <c r="JD39" i="66"/>
  <c r="IR39" i="66"/>
  <c r="IF39" i="66"/>
  <c r="HT39" i="66"/>
  <c r="HH39" i="66"/>
  <c r="GV39" i="66"/>
  <c r="GL39" i="66"/>
  <c r="GD39" i="66"/>
  <c r="FV39" i="66"/>
  <c r="FN39" i="66"/>
  <c r="FF39" i="66"/>
  <c r="EX39" i="66"/>
  <c r="EP39" i="66"/>
  <c r="EG39" i="66"/>
  <c r="DY39" i="66"/>
  <c r="DQ39" i="66"/>
  <c r="DI39" i="66"/>
  <c r="DA39" i="66"/>
  <c r="CS39" i="66"/>
  <c r="CK39" i="66"/>
  <c r="CC39" i="66"/>
  <c r="BU39" i="66"/>
  <c r="BM39" i="66"/>
  <c r="BE39" i="66"/>
  <c r="AW39" i="66"/>
  <c r="AO39" i="66"/>
  <c r="AG39" i="66"/>
  <c r="Y39" i="66"/>
  <c r="HH43" i="66"/>
  <c r="EP43" i="66"/>
  <c r="CC43" i="66"/>
  <c r="FF41" i="66"/>
  <c r="CQ41" i="66"/>
  <c r="BY41" i="66"/>
  <c r="BG41" i="66"/>
  <c r="AO41" i="66"/>
  <c r="JM40" i="66"/>
  <c r="JA40" i="66"/>
  <c r="IO40" i="66"/>
  <c r="IC40" i="66"/>
  <c r="HQ40" i="66"/>
  <c r="HE40" i="66"/>
  <c r="GS40" i="66"/>
  <c r="GJ40" i="66"/>
  <c r="GB40" i="66"/>
  <c r="FT40" i="66"/>
  <c r="FL40" i="66"/>
  <c r="FD40" i="66"/>
  <c r="EV40" i="66"/>
  <c r="EM40" i="66"/>
  <c r="EE40" i="66"/>
  <c r="DW40" i="66"/>
  <c r="DO40" i="66"/>
  <c r="DG40" i="66"/>
  <c r="CY40" i="66"/>
  <c r="CQ40" i="66"/>
  <c r="CI40" i="66"/>
  <c r="CA40" i="66"/>
  <c r="BS40" i="66"/>
  <c r="BK40" i="66"/>
  <c r="BC40" i="66"/>
  <c r="AU40" i="66"/>
  <c r="AM40" i="66"/>
  <c r="AE40" i="66"/>
  <c r="JN39" i="66"/>
  <c r="JB39" i="66"/>
  <c r="IP39" i="66"/>
  <c r="ID39" i="66"/>
  <c r="HR39" i="66"/>
  <c r="HF39" i="66"/>
  <c r="GT39" i="66"/>
  <c r="GK39" i="66"/>
  <c r="GC39" i="66"/>
  <c r="FU39" i="66"/>
  <c r="FM39" i="66"/>
  <c r="FE39" i="66"/>
  <c r="EW39" i="66"/>
  <c r="EO39" i="66"/>
  <c r="EF39" i="66"/>
  <c r="DX39" i="66"/>
  <c r="DP39" i="66"/>
  <c r="DH39" i="66"/>
  <c r="CZ39" i="66"/>
  <c r="CR39" i="66"/>
  <c r="CJ39" i="66"/>
  <c r="GL43" i="66"/>
  <c r="DY43" i="66"/>
  <c r="BM43" i="66"/>
  <c r="CT42" i="66"/>
  <c r="AU41" i="66"/>
  <c r="AC41" i="66"/>
  <c r="JJ40" i="66"/>
  <c r="IX40" i="66"/>
  <c r="IL40" i="66"/>
  <c r="HZ40" i="66"/>
  <c r="HN40" i="66"/>
  <c r="HB40" i="66"/>
  <c r="GQ40" i="66"/>
  <c r="GH40" i="66"/>
  <c r="FZ40" i="66"/>
  <c r="FR40" i="66"/>
  <c r="FJ40" i="66"/>
  <c r="FB40" i="66"/>
  <c r="ET40" i="66"/>
  <c r="EK40" i="66"/>
  <c r="EC40" i="66"/>
  <c r="DU40" i="66"/>
  <c r="DM40" i="66"/>
  <c r="DE40" i="66"/>
  <c r="CW40" i="66"/>
  <c r="CO40" i="66"/>
  <c r="CG40" i="66"/>
  <c r="BY40" i="66"/>
  <c r="BQ40" i="66"/>
  <c r="BI40" i="66"/>
  <c r="BA40" i="66"/>
  <c r="AS40" i="66"/>
  <c r="AK40" i="66"/>
  <c r="AC40" i="66"/>
  <c r="JK39" i="66"/>
  <c r="IY39" i="66"/>
  <c r="IM39" i="66"/>
  <c r="IA39" i="66"/>
  <c r="HO39" i="66"/>
  <c r="HC39" i="66"/>
  <c r="GR39" i="66"/>
  <c r="GI39" i="66"/>
  <c r="GA39" i="66"/>
  <c r="FS39" i="66"/>
  <c r="FK39" i="66"/>
  <c r="FC39" i="66"/>
  <c r="EU39" i="66"/>
  <c r="GD43" i="66"/>
  <c r="DQ43" i="66"/>
  <c r="BE43" i="66"/>
  <c r="AC42" i="66"/>
  <c r="DO41" i="66"/>
  <c r="CW41" i="66"/>
  <c r="CE41" i="66"/>
  <c r="BM41" i="66"/>
  <c r="JH40" i="66"/>
  <c r="IV40" i="66"/>
  <c r="GV43" i="66"/>
  <c r="DI41" i="66"/>
  <c r="HO40" i="66"/>
  <c r="GA40" i="66"/>
  <c r="EU40" i="66"/>
  <c r="DN40" i="66"/>
  <c r="CH40" i="66"/>
  <c r="BB40" i="66"/>
  <c r="JM39" i="66"/>
  <c r="HQ39" i="66"/>
  <c r="GB39" i="66"/>
  <c r="EV39" i="66"/>
  <c r="DW39" i="66"/>
  <c r="DE39" i="66"/>
  <c r="CH39" i="66"/>
  <c r="BR39" i="66"/>
  <c r="BB39" i="66"/>
  <c r="AL39" i="66"/>
  <c r="X39" i="66"/>
  <c r="GJ37" i="66"/>
  <c r="FL37" i="66"/>
  <c r="EM37" i="66"/>
  <c r="DO37" i="66"/>
  <c r="CQ37" i="66"/>
  <c r="BS37" i="66"/>
  <c r="AU37" i="66"/>
  <c r="EG43" i="66"/>
  <c r="HL40" i="66"/>
  <c r="FY40" i="66"/>
  <c r="ES40" i="66"/>
  <c r="DL40" i="66"/>
  <c r="CF40" i="66"/>
  <c r="AZ40" i="66"/>
  <c r="JJ39" i="66"/>
  <c r="HN39" i="66"/>
  <c r="FZ39" i="66"/>
  <c r="ET39" i="66"/>
  <c r="DV39" i="66"/>
  <c r="CY39" i="66"/>
  <c r="CG39" i="66"/>
  <c r="BQ39" i="66"/>
  <c r="BA39" i="66"/>
  <c r="AK39" i="66"/>
  <c r="FR38" i="66"/>
  <c r="ET38" i="66"/>
  <c r="DU38" i="66"/>
  <c r="CW38" i="66"/>
  <c r="BY38" i="66"/>
  <c r="BA38" i="66"/>
  <c r="AC38" i="66"/>
  <c r="BU43" i="66"/>
  <c r="JK40" i="66"/>
  <c r="HC40" i="66"/>
  <c r="FS40" i="66"/>
  <c r="EL40" i="66"/>
  <c r="DF40" i="66"/>
  <c r="BZ40" i="66"/>
  <c r="AT40" i="66"/>
  <c r="JA39" i="66"/>
  <c r="HE39" i="66"/>
  <c r="FT39" i="66"/>
  <c r="EM39" i="66"/>
  <c r="DU39" i="66"/>
  <c r="CX39" i="66"/>
  <c r="CB39" i="66"/>
  <c r="BL39" i="66"/>
  <c r="AV39" i="66"/>
  <c r="AJ39" i="66"/>
  <c r="FR37" i="66"/>
  <c r="ET37" i="66"/>
  <c r="DU37" i="66"/>
  <c r="CW37" i="66"/>
  <c r="BY37" i="66"/>
  <c r="BA37" i="66"/>
  <c r="AC37" i="66"/>
  <c r="IY40" i="66"/>
  <c r="GZ40" i="66"/>
  <c r="FQ40" i="66"/>
  <c r="EJ40" i="66"/>
  <c r="DD40" i="66"/>
  <c r="BX40" i="66"/>
  <c r="AR40" i="66"/>
  <c r="IX39" i="66"/>
  <c r="HB39" i="66"/>
  <c r="FR39" i="66"/>
  <c r="EL39" i="66"/>
  <c r="DO39" i="66"/>
  <c r="CW39" i="66"/>
  <c r="CA39" i="66"/>
  <c r="BK39" i="66"/>
  <c r="AU39" i="66"/>
  <c r="AF39" i="66"/>
  <c r="FX38" i="66"/>
  <c r="EZ38" i="66"/>
  <c r="EA38" i="66"/>
  <c r="DC38" i="66"/>
  <c r="CE38" i="66"/>
  <c r="BG38" i="66"/>
  <c r="AI38" i="66"/>
  <c r="ET41" i="66"/>
  <c r="IM40" i="66"/>
  <c r="GR40" i="66"/>
  <c r="FK40" i="66"/>
  <c r="ED40" i="66"/>
  <c r="CX40" i="66"/>
  <c r="BR40" i="66"/>
  <c r="AL40" i="66"/>
  <c r="IO39" i="66"/>
  <c r="GS39" i="66"/>
  <c r="FL39" i="66"/>
  <c r="EK39" i="66"/>
  <c r="DN39" i="66"/>
  <c r="CQ39" i="66"/>
  <c r="BZ39" i="66"/>
  <c r="BJ39" i="66"/>
  <c r="AT39" i="66"/>
  <c r="AE39" i="66"/>
  <c r="FX37" i="66"/>
  <c r="EZ37" i="66"/>
  <c r="EA37" i="66"/>
  <c r="DC37" i="66"/>
  <c r="CE37" i="66"/>
  <c r="BG37" i="66"/>
  <c r="IJ40" i="66"/>
  <c r="GP40" i="66"/>
  <c r="FI40" i="66"/>
  <c r="EB40" i="66"/>
  <c r="CV40" i="66"/>
  <c r="BP40" i="66"/>
  <c r="AJ40" i="66"/>
  <c r="IL39" i="66"/>
  <c r="GQ39" i="66"/>
  <c r="FJ39" i="66"/>
  <c r="EE39" i="66"/>
  <c r="DM39" i="66"/>
  <c r="CP39" i="66"/>
  <c r="BY39" i="66"/>
  <c r="BI39" i="66"/>
  <c r="AS39" i="66"/>
  <c r="AD39" i="66"/>
  <c r="GD38" i="66"/>
  <c r="FF38" i="66"/>
  <c r="EG38" i="66"/>
  <c r="DI38" i="66"/>
  <c r="CK38" i="66"/>
  <c r="BM38" i="66"/>
  <c r="AO38" i="66"/>
  <c r="EA41" i="66"/>
  <c r="IA40" i="66"/>
  <c r="GI40" i="66"/>
  <c r="FC40" i="66"/>
  <c r="DV40" i="66"/>
  <c r="CP40" i="66"/>
  <c r="BJ40" i="66"/>
  <c r="AD40" i="66"/>
  <c r="IC39" i="66"/>
  <c r="GJ39" i="66"/>
  <c r="FD39" i="66"/>
  <c r="ED39" i="66"/>
  <c r="DG39" i="66"/>
  <c r="CO39" i="66"/>
  <c r="BT39" i="66"/>
  <c r="BD39" i="66"/>
  <c r="AN39" i="66"/>
  <c r="AC39" i="66"/>
  <c r="DP38" i="66"/>
  <c r="GD37" i="66"/>
  <c r="FF37" i="66"/>
  <c r="EG37" i="66"/>
  <c r="DI37" i="66"/>
  <c r="BH40" i="66"/>
  <c r="BS39" i="66"/>
  <c r="BS38" i="66"/>
  <c r="BM37" i="66"/>
  <c r="AB40" i="66"/>
  <c r="BC39" i="66"/>
  <c r="GJ38" i="66"/>
  <c r="AI37" i="66"/>
  <c r="HZ39" i="66"/>
  <c r="AM39" i="66"/>
  <c r="DO38" i="66"/>
  <c r="HX40" i="66"/>
  <c r="GH39" i="66"/>
  <c r="AB39" i="66"/>
  <c r="AU38" i="66"/>
  <c r="GG40" i="66"/>
  <c r="FB39" i="66"/>
  <c r="FL38" i="66"/>
  <c r="DT40" i="66"/>
  <c r="DF39" i="66"/>
  <c r="CK37" i="66"/>
  <c r="CN40" i="66"/>
  <c r="CI39" i="66"/>
  <c r="EM38" i="66"/>
  <c r="FA40" i="66"/>
  <c r="EC39" i="66"/>
  <c r="CQ38" i="66"/>
  <c r="AO37" i="66"/>
  <c r="FY42" i="66"/>
  <c r="DJ42" i="66"/>
  <c r="FY37" i="66"/>
  <c r="DS38" i="66"/>
  <c r="FG37" i="66"/>
  <c r="EK41" i="66"/>
  <c r="EB42" i="66"/>
  <c r="CO42" i="66"/>
  <c r="EK37" i="66"/>
  <c r="AJ38" i="66"/>
  <c r="FP42" i="66"/>
  <c r="FP38" i="66"/>
  <c r="FV41" i="66"/>
  <c r="FM42" i="66"/>
  <c r="DG41" i="66"/>
  <c r="FV38" i="66"/>
  <c r="FM38" i="66"/>
  <c r="DG38" i="66"/>
  <c r="GB37" i="66"/>
  <c r="ER41" i="66"/>
  <c r="DF41" i="66"/>
  <c r="ER38" i="66"/>
  <c r="DP37" i="66"/>
  <c r="BT37" i="66"/>
  <c r="BJ38" i="66"/>
  <c r="AV42" i="66"/>
  <c r="CR38" i="66"/>
  <c r="AV38" i="66"/>
  <c r="FJ41" i="66"/>
  <c r="DX42" i="66"/>
  <c r="CU42" i="66"/>
  <c r="AY41" i="66"/>
  <c r="FJ37" i="66"/>
  <c r="EH37" i="66"/>
  <c r="CU38" i="66"/>
  <c r="CL38" i="66"/>
  <c r="AY38" i="66"/>
  <c r="FS41" i="66"/>
  <c r="FG41" i="66"/>
  <c r="CR42" i="66"/>
  <c r="DM42" i="66"/>
  <c r="FS38" i="66"/>
  <c r="DM37" i="66"/>
  <c r="EO41" i="66"/>
  <c r="EE41" i="66"/>
  <c r="DV42" i="66"/>
  <c r="EO37" i="66"/>
  <c r="EE38" i="66"/>
  <c r="DJ38" i="66"/>
  <c r="DQ38" i="66"/>
  <c r="FV42" i="66"/>
  <c r="EI38" i="66"/>
  <c r="AW42" i="66"/>
  <c r="FZ38" i="66"/>
  <c r="DS42" i="66"/>
  <c r="DP42" i="66"/>
  <c r="DJ41" i="66"/>
  <c r="CN41" i="66"/>
  <c r="ER37" i="66"/>
  <c r="BJ37" i="66"/>
  <c r="CL37" i="66"/>
  <c r="DD37" i="66"/>
  <c r="CR41" i="66"/>
  <c r="EI42" i="66" l="1"/>
  <c r="EI41" i="66"/>
  <c r="FZ37" i="66"/>
  <c r="GD8" i="66" s="1"/>
  <c r="EC41" i="66"/>
  <c r="DK42" i="66"/>
  <c r="CS38" i="66"/>
  <c r="FT37" i="66"/>
  <c r="FX8" i="66" s="1"/>
  <c r="EC37" i="66"/>
  <c r="EG8" i="66" s="1"/>
  <c r="EP41" i="66"/>
  <c r="AW41" i="66"/>
  <c r="CS42" i="66"/>
  <c r="DQ37" i="66"/>
  <c r="DU8" i="66" s="1"/>
  <c r="FN38" i="66"/>
  <c r="DK38" i="66"/>
  <c r="FZ42" i="66"/>
  <c r="EI37" i="66"/>
  <c r="EM8" i="66" s="1"/>
  <c r="EP37" i="66"/>
  <c r="ET8" i="66" s="1"/>
  <c r="DQ41" i="66"/>
  <c r="FN42" i="66"/>
  <c r="AW38" i="66"/>
  <c r="FT42" i="66"/>
  <c r="GB38" i="66"/>
  <c r="DF37" i="66"/>
  <c r="AX38" i="66"/>
  <c r="DL38" i="66"/>
  <c r="FY38" i="66"/>
  <c r="DM38" i="66"/>
  <c r="FO41" i="66"/>
  <c r="DR42" i="66"/>
  <c r="EQ41" i="66"/>
  <c r="EQ42" i="66"/>
  <c r="AM38" i="66"/>
  <c r="FT38" i="66"/>
  <c r="DX38" i="66"/>
  <c r="CT37" i="66"/>
  <c r="DY38" i="66"/>
  <c r="EJ41" i="66"/>
  <c r="DR38" i="66"/>
  <c r="DL37" i="66"/>
  <c r="CO37" i="66"/>
  <c r="BH38" i="66"/>
  <c r="EE37" i="66"/>
  <c r="AL38" i="66"/>
  <c r="FG42" i="66"/>
  <c r="AX41" i="66"/>
  <c r="DS41" i="66"/>
  <c r="ED41" i="66"/>
  <c r="CL41" i="66"/>
  <c r="ER42" i="66"/>
  <c r="EC42" i="66"/>
  <c r="DF42" i="66"/>
  <c r="FS42" i="66"/>
  <c r="FM41" i="66"/>
  <c r="EE42" i="66"/>
  <c r="DQ42" i="66"/>
  <c r="DR41" i="66"/>
  <c r="FS37" i="66"/>
  <c r="FN37" i="66"/>
  <c r="FR8" i="66" s="1"/>
  <c r="BT38" i="66"/>
  <c r="FO37" i="66"/>
  <c r="CU37" i="66"/>
  <c r="AK37" i="66"/>
  <c r="AO8" i="66" s="1"/>
  <c r="EB38" i="66"/>
  <c r="EC38" i="66"/>
  <c r="DF38" i="66"/>
  <c r="EB41" i="66"/>
  <c r="AX42" i="66"/>
  <c r="CU41" i="66"/>
  <c r="FN41" i="66"/>
  <c r="EK42" i="66"/>
  <c r="GA42" i="66"/>
  <c r="AV41" i="66"/>
  <c r="FU41" i="66"/>
  <c r="EO42" i="66"/>
  <c r="DY42" i="66"/>
  <c r="Z42" i="66"/>
  <c r="CS37" i="66"/>
  <c r="CW8" i="66" s="1"/>
  <c r="ED37" i="66"/>
  <c r="FM37" i="66"/>
  <c r="FV37" i="66"/>
  <c r="EO38" i="66"/>
  <c r="AX37" i="66"/>
  <c r="EP38" i="66"/>
  <c r="FP37" i="66"/>
  <c r="EH38" i="66"/>
  <c r="FO42" i="66"/>
  <c r="EJ38" i="66"/>
  <c r="EK38" i="66"/>
  <c r="GA38" i="66"/>
  <c r="CO41" i="66"/>
  <c r="FP41" i="66"/>
  <c r="CS41" i="66"/>
  <c r="DD41" i="66"/>
  <c r="EJ42" i="66"/>
  <c r="DP41" i="66"/>
  <c r="AJ42" i="66"/>
  <c r="DX37" i="66"/>
  <c r="AJ37" i="66"/>
  <c r="DR37" i="66"/>
  <c r="AY37" i="66"/>
  <c r="DK37" i="66"/>
  <c r="DO8" i="66" s="1"/>
  <c r="EQ38" i="66"/>
  <c r="EJ37" i="66"/>
  <c r="GA37" i="66"/>
  <c r="DV38" i="66"/>
  <c r="DY41" i="66"/>
  <c r="DM41" i="66"/>
  <c r="AJ41" i="66"/>
  <c r="FZ41" i="66"/>
  <c r="ED42" i="66"/>
  <c r="DX41" i="66"/>
  <c r="EP42" i="66"/>
  <c r="BW37" i="66"/>
  <c r="CR37" i="66"/>
  <c r="AW37" i="66"/>
  <c r="BA8" i="66" s="1"/>
  <c r="DY37" i="66"/>
  <c r="DS37" i="66"/>
  <c r="CN38" i="66"/>
  <c r="CO38" i="66"/>
  <c r="ED38" i="66"/>
  <c r="EH41" i="66"/>
  <c r="CL42" i="66"/>
  <c r="DK41" i="66"/>
  <c r="CT41" i="66"/>
  <c r="GA41" i="66"/>
  <c r="DV41" i="66"/>
  <c r="X42" i="66"/>
  <c r="AY42" i="66"/>
  <c r="CN42" i="66"/>
  <c r="FJ42" i="66"/>
  <c r="FT41" i="66"/>
  <c r="FU37" i="66"/>
  <c r="DV37" i="66"/>
  <c r="CT38" i="66"/>
  <c r="FG38" i="66"/>
  <c r="CN37" i="66"/>
  <c r="FI38" i="66"/>
  <c r="AK38" i="66"/>
  <c r="FJ38" i="66"/>
  <c r="DG37" i="66"/>
  <c r="FI42" i="66"/>
  <c r="GB41" i="66"/>
  <c r="DG42" i="66"/>
  <c r="FU42" i="66"/>
  <c r="AL37" i="66"/>
  <c r="FU38" i="66"/>
  <c r="EQ37" i="66"/>
  <c r="FO38" i="66"/>
  <c r="FI37" i="66"/>
  <c r="DD38" i="66"/>
  <c r="DL41" i="66"/>
  <c r="FI41" i="66"/>
  <c r="DD42" i="66"/>
  <c r="AR38" i="66" l="1"/>
  <c r="AS38" i="66"/>
  <c r="AQ38" i="66"/>
  <c r="AS37" i="66"/>
  <c r="GY38" i="66"/>
  <c r="GY37" i="66"/>
  <c r="HA8" i="66" s="1"/>
  <c r="FC37" i="66"/>
  <c r="FC38" i="66"/>
  <c r="CM42" i="66"/>
  <c r="CM41" i="66"/>
  <c r="DE38" i="66"/>
  <c r="DE37" i="66"/>
  <c r="DI8" i="66" s="1"/>
  <c r="BH41" i="66"/>
  <c r="BH42" i="66"/>
  <c r="GG41" i="66"/>
  <c r="GG42" i="66"/>
  <c r="CZ42" i="66"/>
  <c r="CZ41" i="66"/>
  <c r="HT42" i="66"/>
  <c r="HT41" i="66"/>
  <c r="CX41" i="66"/>
  <c r="CX42" i="66"/>
  <c r="EU38" i="66"/>
  <c r="EU37" i="66"/>
  <c r="AP38" i="66"/>
  <c r="AP37" i="66"/>
  <c r="CZ38" i="66"/>
  <c r="CZ37" i="66"/>
  <c r="JA37" i="66"/>
  <c r="JC8" i="66" s="1"/>
  <c r="JA38" i="66"/>
  <c r="AR37" i="66"/>
  <c r="GH37" i="66"/>
  <c r="GH38" i="66"/>
  <c r="FH38" i="66"/>
  <c r="FH37" i="66"/>
  <c r="FL8" i="66" s="1"/>
  <c r="DZ38" i="66"/>
  <c r="FA41" i="66"/>
  <c r="FA42" i="66"/>
  <c r="JD41" i="66"/>
  <c r="JD42" i="66"/>
  <c r="II41" i="66"/>
  <c r="II42" i="66"/>
  <c r="HZ42" i="66"/>
  <c r="HZ41" i="66"/>
  <c r="EX42" i="66"/>
  <c r="EX41" i="66"/>
  <c r="GH41" i="66"/>
  <c r="GH42" i="66"/>
  <c r="EU42" i="66"/>
  <c r="EU41" i="66"/>
  <c r="FH41" i="66"/>
  <c r="FH42" i="66"/>
  <c r="CM38" i="66"/>
  <c r="CM37" i="66"/>
  <c r="CQ8" i="66" s="1"/>
  <c r="IC37" i="66"/>
  <c r="IE8" i="66" s="1"/>
  <c r="IC38" i="66"/>
  <c r="GG37" i="66"/>
  <c r="GG38" i="66"/>
  <c r="GP38" i="66"/>
  <c r="IU41" i="66"/>
  <c r="IU42" i="66"/>
  <c r="IL42" i="66"/>
  <c r="IL41" i="66"/>
  <c r="BK38" i="66"/>
  <c r="BT41" i="66"/>
  <c r="BT42" i="66"/>
  <c r="BI37" i="66"/>
  <c r="BM8" i="66" s="1"/>
  <c r="BI38" i="66"/>
  <c r="HK38" i="66"/>
  <c r="HK37" i="66"/>
  <c r="HM8" i="66" s="1"/>
  <c r="HN38" i="66"/>
  <c r="HN37" i="66"/>
  <c r="HP8" i="66" s="1"/>
  <c r="DE42" i="66"/>
  <c r="DE41" i="66"/>
  <c r="GP37" i="66"/>
  <c r="Z41" i="66"/>
  <c r="GP42" i="66"/>
  <c r="JA42" i="66"/>
  <c r="JA41" i="66"/>
  <c r="II38" i="66"/>
  <c r="II37" i="66"/>
  <c r="IK8" i="66" s="1"/>
  <c r="X37" i="66"/>
  <c r="X38" i="66"/>
  <c r="EW41" i="66"/>
  <c r="EW42" i="66"/>
  <c r="JG41" i="66"/>
  <c r="JG42" i="66"/>
  <c r="IX42" i="66"/>
  <c r="IX41" i="66"/>
  <c r="AA41" i="66"/>
  <c r="AA42" i="66"/>
  <c r="IO38" i="66"/>
  <c r="IO37" i="66"/>
  <c r="IQ8" i="66" s="1"/>
  <c r="HZ38" i="66"/>
  <c r="HZ37" i="66"/>
  <c r="IB8" i="66" s="1"/>
  <c r="BH37" i="66"/>
  <c r="GP41" i="66"/>
  <c r="HK41" i="66"/>
  <c r="HK42" i="66"/>
  <c r="DW41" i="66"/>
  <c r="DW42" i="66"/>
  <c r="GC37" i="66"/>
  <c r="GC38" i="66"/>
  <c r="BL37" i="66"/>
  <c r="BL38" i="66"/>
  <c r="X41" i="66"/>
  <c r="AL41" i="66"/>
  <c r="AL42" i="66"/>
  <c r="AA37" i="66"/>
  <c r="AA38" i="66"/>
  <c r="IR42" i="66"/>
  <c r="IR41" i="66"/>
  <c r="IO42" i="66"/>
  <c r="IO41" i="66"/>
  <c r="JJ42" i="66"/>
  <c r="JJ41" i="66"/>
  <c r="BW41" i="66"/>
  <c r="BW42" i="66"/>
  <c r="GE41" i="66"/>
  <c r="GE42" i="66"/>
  <c r="GE37" i="66"/>
  <c r="GE38" i="66"/>
  <c r="IF38" i="66"/>
  <c r="IF37" i="66"/>
  <c r="IH8" i="66" s="1"/>
  <c r="IU38" i="66"/>
  <c r="IU37" i="66"/>
  <c r="IW8" i="66" s="1"/>
  <c r="IL38" i="66"/>
  <c r="IL37" i="66"/>
  <c r="IN8" i="66" s="1"/>
  <c r="AM42" i="66"/>
  <c r="AM41" i="66"/>
  <c r="BK37" i="66"/>
  <c r="CX37" i="66"/>
  <c r="CX38" i="66"/>
  <c r="FA37" i="66"/>
  <c r="FA38" i="66"/>
  <c r="IC42" i="66"/>
  <c r="IC41" i="66"/>
  <c r="IF41" i="66"/>
  <c r="IF42" i="66"/>
  <c r="EX38" i="66"/>
  <c r="EX37" i="66"/>
  <c r="DA42" i="66"/>
  <c r="DA41" i="66"/>
  <c r="BV42" i="66"/>
  <c r="BV41" i="66"/>
  <c r="JD38" i="66"/>
  <c r="JD37" i="66"/>
  <c r="JF8" i="66" s="1"/>
  <c r="JG38" i="66"/>
  <c r="JG37" i="66"/>
  <c r="JI8" i="66" s="1"/>
  <c r="IX38" i="66"/>
  <c r="IX37" i="66"/>
  <c r="IZ8" i="66" s="1"/>
  <c r="BW38" i="66"/>
  <c r="FD41" i="66"/>
  <c r="FD42" i="66"/>
  <c r="FK37" i="66"/>
  <c r="FK38" i="66"/>
  <c r="DH37" i="66"/>
  <c r="EW37" i="66"/>
  <c r="EW38" i="66"/>
  <c r="FQ38" i="66"/>
  <c r="AZ37" i="66"/>
  <c r="AZ38" i="66"/>
  <c r="FW37" i="66"/>
  <c r="FW38" i="66"/>
  <c r="DA38" i="66"/>
  <c r="DA37" i="66"/>
  <c r="DW38" i="66"/>
  <c r="DW37" i="66"/>
  <c r="EA8" i="66" s="1"/>
  <c r="BV37" i="66"/>
  <c r="BV38" i="66"/>
  <c r="GY41" i="66"/>
  <c r="GY42" i="66"/>
  <c r="HE42" i="66"/>
  <c r="HE41" i="66"/>
  <c r="BK41" i="66"/>
  <c r="BK42" i="66"/>
  <c r="BJ41" i="66"/>
  <c r="BJ42" i="66"/>
  <c r="Z38" i="66"/>
  <c r="Z37" i="66"/>
  <c r="HE38" i="66"/>
  <c r="HE37" i="66"/>
  <c r="HG8" i="66" s="1"/>
  <c r="IR38" i="66"/>
  <c r="IR37" i="66"/>
  <c r="IT8" i="66" s="1"/>
  <c r="JJ38" i="66"/>
  <c r="JJ37" i="66"/>
  <c r="JL8" i="66" s="1"/>
  <c r="DH38" i="66" l="1"/>
  <c r="EF38" i="66"/>
  <c r="GC42" i="66"/>
  <c r="AN42" i="66"/>
  <c r="DN41" i="66"/>
  <c r="AB42" i="66"/>
  <c r="BX42" i="66"/>
  <c r="AN38" i="66"/>
  <c r="DH41" i="66"/>
  <c r="EL38" i="66"/>
  <c r="AZ42" i="66"/>
  <c r="GR37" i="66"/>
  <c r="EL37" i="66"/>
  <c r="AQ37" i="66"/>
  <c r="AU8" i="66" s="1"/>
  <c r="ES37" i="66"/>
  <c r="DT37" i="66"/>
  <c r="HH38" i="66"/>
  <c r="HH37" i="66"/>
  <c r="HJ8" i="66" s="1"/>
  <c r="CV42" i="66"/>
  <c r="Y42" i="66"/>
  <c r="BI41" i="66"/>
  <c r="DT41" i="66"/>
  <c r="EL42" i="66"/>
  <c r="ES42" i="66"/>
  <c r="BL41" i="66"/>
  <c r="BL42" i="66"/>
  <c r="JE37" i="66"/>
  <c r="JE38" i="66"/>
  <c r="FC42" i="66"/>
  <c r="FC41" i="66"/>
  <c r="IY42" i="66"/>
  <c r="IY41" i="66"/>
  <c r="BP38" i="66"/>
  <c r="BP37" i="66"/>
  <c r="BI42" i="66"/>
  <c r="CP37" i="66"/>
  <c r="EL41" i="66"/>
  <c r="JE42" i="66"/>
  <c r="JE41" i="66"/>
  <c r="AT38" i="66"/>
  <c r="HT37" i="66"/>
  <c r="HV8" i="66" s="1"/>
  <c r="AN37" i="66"/>
  <c r="GR41" i="66"/>
  <c r="AB38" i="66"/>
  <c r="AB37" i="66"/>
  <c r="BU37" i="66"/>
  <c r="BY8" i="66" s="1"/>
  <c r="BU38" i="66"/>
  <c r="JK37" i="66"/>
  <c r="JK38" i="66"/>
  <c r="IG37" i="66"/>
  <c r="IG38" i="66"/>
  <c r="IS41" i="66"/>
  <c r="IS42" i="66"/>
  <c r="DN42" i="66"/>
  <c r="FW41" i="66"/>
  <c r="FW42" i="66"/>
  <c r="BQ37" i="66"/>
  <c r="BQ38" i="66"/>
  <c r="GF38" i="66"/>
  <c r="GF37" i="66"/>
  <c r="GJ8" i="66" s="1"/>
  <c r="HT38" i="66"/>
  <c r="GR38" i="66"/>
  <c r="Y38" i="66"/>
  <c r="Y37" i="66"/>
  <c r="AC8" i="66" s="1"/>
  <c r="HF41" i="66"/>
  <c r="HF42" i="66"/>
  <c r="EV38" i="66"/>
  <c r="EV37" i="66"/>
  <c r="EZ8" i="66" s="1"/>
  <c r="Y41" i="66"/>
  <c r="IY37" i="66"/>
  <c r="IY38" i="66"/>
  <c r="IG41" i="66"/>
  <c r="IG42" i="66"/>
  <c r="FK41" i="66"/>
  <c r="FK42" i="66"/>
  <c r="IA38" i="66"/>
  <c r="IA37" i="66"/>
  <c r="CV37" i="66"/>
  <c r="CV38" i="66"/>
  <c r="IJ37" i="66"/>
  <c r="IJ38" i="66"/>
  <c r="HL37" i="66"/>
  <c r="HL38" i="66"/>
  <c r="ES38" i="66"/>
  <c r="FQ42" i="66"/>
  <c r="FQ41" i="66"/>
  <c r="IA42" i="66"/>
  <c r="IA41" i="66"/>
  <c r="HU37" i="66"/>
  <c r="HU38" i="66"/>
  <c r="FD37" i="66"/>
  <c r="FD38" i="66"/>
  <c r="BU42" i="66"/>
  <c r="BU41" i="66"/>
  <c r="IM38" i="66"/>
  <c r="IM37" i="66"/>
  <c r="JK42" i="66"/>
  <c r="JK41" i="66"/>
  <c r="JH41" i="66"/>
  <c r="JH42" i="66"/>
  <c r="DN38" i="66"/>
  <c r="DN37" i="66"/>
  <c r="BN37" i="66"/>
  <c r="BN38" i="66"/>
  <c r="IM41" i="66"/>
  <c r="IM42" i="66"/>
  <c r="BQ42" i="66"/>
  <c r="ID38" i="66"/>
  <c r="ID37" i="66"/>
  <c r="DZ37" i="66"/>
  <c r="HU42" i="66"/>
  <c r="HU41" i="66"/>
  <c r="GC41" i="66"/>
  <c r="AZ41" i="66"/>
  <c r="BX41" i="66"/>
  <c r="GZ37" i="66"/>
  <c r="GZ38" i="66"/>
  <c r="GZ41" i="66"/>
  <c r="GZ42" i="66"/>
  <c r="JH38" i="66"/>
  <c r="JH37" i="66"/>
  <c r="ID42" i="66"/>
  <c r="ID41" i="66"/>
  <c r="IS37" i="66"/>
  <c r="IS38" i="66"/>
  <c r="FQ37" i="66"/>
  <c r="AD41" i="66"/>
  <c r="JB42" i="66"/>
  <c r="JB41" i="66"/>
  <c r="GF42" i="66"/>
  <c r="GF41" i="66"/>
  <c r="HI37" i="66"/>
  <c r="HI38" i="66"/>
  <c r="ES41" i="66"/>
  <c r="DH42" i="66"/>
  <c r="EF41" i="66"/>
  <c r="EF42" i="66"/>
  <c r="AK42" i="66"/>
  <c r="AK41" i="66"/>
  <c r="EV42" i="66"/>
  <c r="EV41" i="66"/>
  <c r="IP38" i="66"/>
  <c r="IP37" i="66"/>
  <c r="IJ41" i="66"/>
  <c r="IJ42" i="66"/>
  <c r="EF37" i="66"/>
  <c r="DB38" i="66"/>
  <c r="HN42" i="66"/>
  <c r="HN41" i="66"/>
  <c r="DT38" i="66"/>
  <c r="AN41" i="66"/>
  <c r="CP42" i="66"/>
  <c r="CP41" i="66"/>
  <c r="GQ42" i="66"/>
  <c r="GS38" i="66"/>
  <c r="GS37" i="66"/>
  <c r="IV38" i="66"/>
  <c r="IV37" i="66"/>
  <c r="IP42" i="66"/>
  <c r="IP41" i="66"/>
  <c r="IV42" i="66"/>
  <c r="IV41" i="66"/>
  <c r="CY37" i="66"/>
  <c r="DC8" i="66" s="1"/>
  <c r="CY38" i="66"/>
  <c r="GS42" i="66"/>
  <c r="GS41" i="66"/>
  <c r="DT42" i="66"/>
  <c r="CV41" i="66"/>
  <c r="DZ41" i="66"/>
  <c r="DZ42" i="66"/>
  <c r="HF38" i="66"/>
  <c r="HF37" i="66"/>
  <c r="HL41" i="66"/>
  <c r="HL42" i="66"/>
  <c r="GI37" i="66"/>
  <c r="HO38" i="66"/>
  <c r="HO37" i="66"/>
  <c r="CP38" i="66"/>
  <c r="JB37" i="66"/>
  <c r="JB38" i="66"/>
  <c r="CY42" i="66"/>
  <c r="CY41" i="66"/>
  <c r="GR42" i="66"/>
  <c r="AB41" i="66"/>
  <c r="AT37" i="66" l="1"/>
  <c r="BP41" i="66"/>
  <c r="AG42" i="66"/>
  <c r="BP42" i="66"/>
  <c r="FE38" i="66"/>
  <c r="BQ41" i="66"/>
  <c r="GQ41" i="66"/>
  <c r="BX37" i="66"/>
  <c r="BX38" i="66"/>
  <c r="AD42" i="66"/>
  <c r="CI38" i="66"/>
  <c r="CI37" i="66"/>
  <c r="FE37" i="66"/>
  <c r="JM42" i="66"/>
  <c r="JM41" i="66"/>
  <c r="FB41" i="66"/>
  <c r="FB42" i="66"/>
  <c r="CC41" i="66"/>
  <c r="CC42" i="66"/>
  <c r="AG41" i="66"/>
  <c r="CB41" i="66"/>
  <c r="CB42" i="66"/>
  <c r="GI42" i="66"/>
  <c r="GI41" i="66"/>
  <c r="AD38" i="66"/>
  <c r="AD37" i="66"/>
  <c r="BO38" i="66"/>
  <c r="BO37" i="66"/>
  <c r="BS8" i="66" s="1"/>
  <c r="DB37" i="66"/>
  <c r="BD41" i="66"/>
  <c r="HO42" i="66"/>
  <c r="HO41" i="66"/>
  <c r="BZ42" i="66"/>
  <c r="BZ41" i="66"/>
  <c r="HQ38" i="66"/>
  <c r="HQ37" i="66"/>
  <c r="HS8" i="66" s="1"/>
  <c r="FB38" i="66"/>
  <c r="FB37" i="66"/>
  <c r="FF8" i="66" s="1"/>
  <c r="BN41" i="66"/>
  <c r="BZ38" i="66"/>
  <c r="BZ37" i="66"/>
  <c r="AF41" i="66"/>
  <c r="CH42" i="66"/>
  <c r="EY42" i="66"/>
  <c r="EY41" i="66"/>
  <c r="CF37" i="66"/>
  <c r="CF38" i="66"/>
  <c r="BN42" i="66"/>
  <c r="AF38" i="66"/>
  <c r="AF37" i="66"/>
  <c r="CB38" i="66"/>
  <c r="CB37" i="66"/>
  <c r="AF42" i="66"/>
  <c r="AR42" i="66"/>
  <c r="AR41" i="66"/>
  <c r="EY37" i="66"/>
  <c r="GI38" i="66"/>
  <c r="HQ42" i="66"/>
  <c r="HQ41" i="66"/>
  <c r="AG37" i="66"/>
  <c r="AG38" i="66"/>
  <c r="AE41" i="66"/>
  <c r="AE42" i="66"/>
  <c r="AS42" i="66"/>
  <c r="AS41" i="66"/>
  <c r="DB41" i="66"/>
  <c r="DB42" i="66"/>
  <c r="AP41" i="66"/>
  <c r="AP42" i="66"/>
  <c r="EY38" i="66"/>
  <c r="BB41" i="66"/>
  <c r="BB42" i="66"/>
  <c r="GQ37" i="66"/>
  <c r="GQ38" i="66"/>
  <c r="CC38" i="66"/>
  <c r="CC37" i="66"/>
  <c r="BD42" i="66" l="1"/>
  <c r="CG41" i="66"/>
  <c r="CG42" i="66"/>
  <c r="AT41" i="66"/>
  <c r="AT42" i="66"/>
  <c r="CA37" i="66"/>
  <c r="CE8" i="66" s="1"/>
  <c r="CA38" i="66"/>
  <c r="BC41" i="66"/>
  <c r="HR41" i="66"/>
  <c r="HR42" i="66"/>
  <c r="GL41" i="66"/>
  <c r="CD42" i="66"/>
  <c r="CD41" i="66"/>
  <c r="BE42" i="66"/>
  <c r="BE41" i="66"/>
  <c r="AQ41" i="66"/>
  <c r="AQ42" i="66"/>
  <c r="HW38" i="66"/>
  <c r="HW37" i="66"/>
  <c r="HY8" i="66" s="1"/>
  <c r="CH38" i="66"/>
  <c r="CH37" i="66"/>
  <c r="HR37" i="66"/>
  <c r="HR38" i="66"/>
  <c r="HC42" i="66"/>
  <c r="HC41" i="66"/>
  <c r="GT41" i="66"/>
  <c r="GT42" i="66"/>
  <c r="BD37" i="66"/>
  <c r="BD38" i="66"/>
  <c r="FE42" i="66"/>
  <c r="FE41" i="66"/>
  <c r="BO41" i="66"/>
  <c r="GT38" i="66"/>
  <c r="GT37" i="66"/>
  <c r="JN42" i="66"/>
  <c r="JN41" i="66"/>
  <c r="JM38" i="66"/>
  <c r="CH41" i="66"/>
  <c r="BE37" i="66"/>
  <c r="BE38" i="66"/>
  <c r="GL42" i="66"/>
  <c r="BR37" i="66"/>
  <c r="CI42" i="66"/>
  <c r="CI41" i="66"/>
  <c r="BO42" i="66"/>
  <c r="JM37" i="66"/>
  <c r="JO8" i="66" s="1"/>
  <c r="CF42" i="66"/>
  <c r="CF41" i="66"/>
  <c r="HB42" i="66"/>
  <c r="BR38" i="66"/>
  <c r="CA41" i="66"/>
  <c r="CA42" i="66"/>
  <c r="JN38" i="66"/>
  <c r="JN37" i="66"/>
  <c r="HH42" i="66"/>
  <c r="HH41" i="66"/>
  <c r="HB37" i="66"/>
  <c r="HD8" i="66" s="1"/>
  <c r="HB38" i="66"/>
  <c r="AE37" i="66"/>
  <c r="AI8" i="66" s="1"/>
  <c r="AE38" i="66"/>
  <c r="HB41" i="66"/>
  <c r="BB37" i="66"/>
  <c r="BB38" i="66"/>
  <c r="HW42" i="66"/>
  <c r="HW41" i="66"/>
  <c r="BC42" i="66" l="1"/>
  <c r="AH38" i="66"/>
  <c r="HX41" i="66"/>
  <c r="HX42" i="66"/>
  <c r="CD37" i="66"/>
  <c r="CD38" i="66"/>
  <c r="AH42" i="66"/>
  <c r="AH41" i="66"/>
  <c r="HX37" i="66"/>
  <c r="HX38" i="66"/>
  <c r="BC37" i="66"/>
  <c r="BG8" i="66" s="1"/>
  <c r="BC38" i="66"/>
  <c r="GK41" i="66"/>
  <c r="GK42" i="66"/>
  <c r="CJ41" i="66"/>
  <c r="CJ42" i="66"/>
  <c r="HC37" i="66"/>
  <c r="HC38" i="66"/>
  <c r="BF37" i="66"/>
  <c r="BF38" i="66"/>
  <c r="GL37" i="66"/>
  <c r="GL38" i="66"/>
  <c r="CG38" i="66"/>
  <c r="CG37" i="66"/>
  <c r="CK8" i="66" s="1"/>
  <c r="BR41" i="66"/>
  <c r="AH37" i="66"/>
  <c r="GM41" i="66"/>
  <c r="GM42" i="66"/>
  <c r="BR42" i="66"/>
  <c r="HI41" i="66"/>
  <c r="HI42" i="66"/>
  <c r="GM37" i="66"/>
  <c r="GM38" i="66"/>
  <c r="GV37" i="66" l="1"/>
  <c r="GV38" i="66"/>
  <c r="BF42" i="66"/>
  <c r="BF41" i="66"/>
  <c r="CJ38" i="66"/>
  <c r="CJ37" i="66"/>
  <c r="GN38" i="66"/>
  <c r="GN37" i="66"/>
  <c r="GV41" i="66"/>
  <c r="GV42" i="66"/>
  <c r="GK38" i="66"/>
  <c r="GK37" i="66"/>
  <c r="GN41" i="66" l="1"/>
  <c r="GN42" i="66"/>
  <c r="GW37" i="66"/>
  <c r="GW38" i="66"/>
  <c r="GW41" i="66" l="1"/>
  <c r="GW42" i="66"/>
  <c r="G132" i="65" l="1"/>
  <c r="I50" i="65"/>
  <c r="G223" i="65"/>
  <c r="G101" i="65"/>
  <c r="H89" i="65"/>
  <c r="H90" i="65"/>
  <c r="H127" i="65"/>
  <c r="H65" i="65"/>
  <c r="I171" i="65"/>
  <c r="I31" i="65"/>
  <c r="I206" i="65"/>
  <c r="I46" i="65"/>
  <c r="I136" i="65"/>
  <c r="I135" i="65"/>
  <c r="G172" i="65"/>
  <c r="H171" i="65"/>
  <c r="H147" i="65"/>
  <c r="I202" i="65"/>
  <c r="H34" i="65"/>
  <c r="I176" i="65"/>
  <c r="H123" i="65"/>
  <c r="H124" i="65"/>
  <c r="I108" i="65"/>
  <c r="H194" i="65"/>
  <c r="H195" i="65"/>
  <c r="G136" i="65"/>
  <c r="I172" i="65"/>
  <c r="I151" i="65"/>
  <c r="I86" i="65"/>
  <c r="I222" i="65"/>
  <c r="I219" i="65"/>
  <c r="I156" i="65"/>
  <c r="I81" i="65"/>
  <c r="I78" i="65"/>
  <c r="H214" i="65"/>
  <c r="G81" i="65"/>
  <c r="G156" i="65"/>
  <c r="I15" i="65"/>
  <c r="L36" i="65"/>
  <c r="H91" i="65"/>
  <c r="I215" i="65"/>
  <c r="G153" i="65"/>
  <c r="I67" i="65"/>
  <c r="L67" i="65"/>
  <c r="G67" i="65"/>
  <c r="J246" i="65"/>
  <c r="J161" i="65"/>
  <c r="G207" i="65"/>
  <c r="K246" i="65"/>
  <c r="I224" i="65"/>
  <c r="L28" i="65"/>
  <c r="J169" i="65"/>
  <c r="I128" i="65"/>
  <c r="K224" i="65"/>
  <c r="G224" i="65"/>
  <c r="I137" i="65"/>
  <c r="H153" i="65"/>
  <c r="J67" i="65"/>
  <c r="K200" i="65"/>
  <c r="G216" i="65"/>
  <c r="I129" i="65"/>
  <c r="H246" i="65"/>
  <c r="H161" i="65"/>
  <c r="J75" i="65"/>
  <c r="K177" i="65"/>
  <c r="G129" i="65"/>
  <c r="I44" i="65"/>
  <c r="I127" i="65"/>
  <c r="J145" i="65"/>
  <c r="L246" i="65"/>
  <c r="J224" i="65"/>
  <c r="H143" i="65"/>
  <c r="K153" i="65"/>
  <c r="I36" i="65"/>
  <c r="H67" i="65"/>
  <c r="K145" i="65"/>
  <c r="I200" i="65"/>
  <c r="G36" i="65"/>
  <c r="L216" i="65"/>
  <c r="L200" i="65"/>
  <c r="H216" i="65"/>
  <c r="J129" i="65"/>
  <c r="K114" i="65"/>
  <c r="G28" i="65"/>
  <c r="L224" i="65"/>
  <c r="H224" i="65"/>
  <c r="J137" i="65"/>
  <c r="K106" i="65"/>
  <c r="I106" i="65"/>
  <c r="L114" i="65"/>
  <c r="H28" i="65"/>
  <c r="K36" i="65"/>
  <c r="G91" i="65"/>
  <c r="L145" i="65"/>
  <c r="J200" i="65"/>
  <c r="H36" i="65"/>
  <c r="K28" i="65"/>
  <c r="I169" i="65"/>
  <c r="L75" i="65"/>
  <c r="G144" i="65"/>
  <c r="I246" i="65"/>
  <c r="I161" i="65"/>
  <c r="L106" i="65"/>
  <c r="J106" i="65"/>
  <c r="I66" i="65"/>
  <c r="G246" i="65"/>
  <c r="G161" i="65"/>
  <c r="I75" i="65"/>
  <c r="I30" i="65"/>
  <c r="H77" i="65"/>
  <c r="H100" i="65"/>
  <c r="I14" i="65"/>
  <c r="K16" i="65"/>
  <c r="H101" i="65"/>
  <c r="K204" i="65"/>
  <c r="H155" i="65"/>
  <c r="G31" i="65"/>
  <c r="I195" i="65"/>
  <c r="H40" i="65"/>
  <c r="I218" i="65"/>
  <c r="K79" i="65"/>
  <c r="H102" i="65"/>
  <c r="J243" i="65"/>
  <c r="I210" i="65"/>
  <c r="H86" i="65"/>
  <c r="G145" i="65"/>
  <c r="G47" i="65"/>
  <c r="J79" i="65"/>
  <c r="J24" i="65"/>
  <c r="H110" i="65"/>
  <c r="L125" i="65"/>
  <c r="I150" i="65"/>
  <c r="G143" i="65"/>
  <c r="J88" i="65"/>
  <c r="H174" i="65"/>
  <c r="L41" i="65"/>
  <c r="J173" i="65"/>
  <c r="L48" i="65"/>
  <c r="I49" i="65"/>
  <c r="G134" i="65"/>
  <c r="K213" i="65"/>
  <c r="K63" i="65"/>
  <c r="J49" i="65"/>
  <c r="H134" i="65"/>
  <c r="L213" i="65"/>
  <c r="H144" i="65"/>
  <c r="J102" i="65"/>
  <c r="L102" i="65"/>
  <c r="G64" i="65"/>
  <c r="I157" i="65"/>
  <c r="I242" i="65"/>
  <c r="H33" i="65"/>
  <c r="J197" i="65"/>
  <c r="L142" i="65"/>
  <c r="H24" i="65"/>
  <c r="L110" i="65"/>
  <c r="I64" i="65"/>
  <c r="G150" i="65"/>
  <c r="G135" i="65"/>
  <c r="H167" i="65"/>
  <c r="I207" i="65"/>
  <c r="H83" i="65"/>
  <c r="H168" i="65"/>
  <c r="G44" i="65"/>
  <c r="I208" i="65"/>
  <c r="K169" i="65"/>
  <c r="H222" i="65"/>
  <c r="H75" i="65"/>
  <c r="H169" i="65"/>
  <c r="L52" i="65"/>
  <c r="L177" i="65"/>
  <c r="H206" i="65"/>
  <c r="L153" i="65"/>
  <c r="H128" i="65"/>
  <c r="I35" i="65"/>
  <c r="I139" i="65"/>
  <c r="H14" i="65"/>
  <c r="H78" i="65"/>
  <c r="K165" i="65"/>
  <c r="G40" i="65"/>
  <c r="G71" i="65"/>
  <c r="I16" i="65"/>
  <c r="I62" i="65"/>
  <c r="I141" i="65"/>
  <c r="K125" i="65"/>
  <c r="G140" i="65"/>
  <c r="I110" i="65"/>
  <c r="L72" i="65"/>
  <c r="H204" i="65"/>
  <c r="L157" i="65"/>
  <c r="G80" i="65"/>
  <c r="I175" i="65"/>
  <c r="L80" i="65"/>
  <c r="L87" i="65"/>
  <c r="I142" i="65"/>
  <c r="I18" i="65"/>
  <c r="I102" i="65"/>
  <c r="K102" i="65"/>
  <c r="J142" i="65"/>
  <c r="H32" i="65"/>
  <c r="J196" i="65"/>
  <c r="L141" i="65"/>
  <c r="I72" i="65"/>
  <c r="G158" i="65"/>
  <c r="G243" i="65"/>
  <c r="I28" i="65"/>
  <c r="G87" i="65"/>
  <c r="K32" i="65"/>
  <c r="J41" i="65"/>
  <c r="H126" i="65"/>
  <c r="L174" i="65"/>
  <c r="H82" i="65"/>
  <c r="J32" i="65"/>
  <c r="L149" i="65"/>
  <c r="I158" i="65"/>
  <c r="I243" i="65"/>
  <c r="G167" i="65"/>
  <c r="G52" i="65"/>
  <c r="I51" i="65"/>
  <c r="J91" i="65"/>
  <c r="H177" i="65"/>
  <c r="L44" i="65"/>
  <c r="G222" i="65"/>
  <c r="I52" i="65"/>
  <c r="G137" i="65"/>
  <c r="K216" i="65"/>
  <c r="I105" i="65"/>
  <c r="J83" i="65"/>
  <c r="J177" i="65"/>
  <c r="L91" i="65"/>
  <c r="H223" i="65"/>
  <c r="H112" i="65"/>
  <c r="H160" i="65"/>
  <c r="H163" i="65"/>
  <c r="H131" i="65"/>
  <c r="I109" i="65"/>
  <c r="I163" i="65"/>
  <c r="J126" i="65"/>
  <c r="I132" i="65"/>
  <c r="H219" i="65"/>
  <c r="J221" i="65"/>
  <c r="I155" i="65"/>
  <c r="H31" i="65"/>
  <c r="G48" i="65"/>
  <c r="J64" i="65"/>
  <c r="I147" i="65"/>
  <c r="I24" i="65"/>
  <c r="H25" i="65"/>
  <c r="H108" i="65"/>
  <c r="I148" i="65"/>
  <c r="H48" i="65"/>
  <c r="J212" i="65"/>
  <c r="L204" i="65"/>
  <c r="I88" i="65"/>
  <c r="G174" i="65"/>
  <c r="K41" i="65"/>
  <c r="I153" i="65"/>
  <c r="H111" i="65"/>
  <c r="L126" i="65"/>
  <c r="J110" i="65"/>
  <c r="H196" i="65"/>
  <c r="L133" i="65"/>
  <c r="G72" i="65"/>
  <c r="G32" i="65"/>
  <c r="I196" i="65"/>
  <c r="K141" i="65"/>
  <c r="H72" i="65"/>
  <c r="G20" i="65"/>
  <c r="J40" i="65"/>
  <c r="H125" i="65"/>
  <c r="L173" i="65"/>
  <c r="I166" i="65"/>
  <c r="K25" i="65"/>
  <c r="G114" i="65"/>
  <c r="K71" i="65"/>
  <c r="J134" i="65"/>
  <c r="H221" i="65"/>
  <c r="L221" i="65"/>
  <c r="I112" i="65"/>
  <c r="J125" i="65"/>
  <c r="H212" i="65"/>
  <c r="L196" i="65"/>
  <c r="G88" i="65"/>
  <c r="K33" i="65"/>
  <c r="H50" i="65"/>
  <c r="I144" i="65"/>
  <c r="H20" i="65"/>
  <c r="L83" i="65"/>
  <c r="H105" i="65"/>
  <c r="I145" i="65"/>
  <c r="H159" i="65"/>
  <c r="I199" i="65"/>
  <c r="L137" i="65"/>
  <c r="G82" i="65"/>
  <c r="H175" i="65"/>
  <c r="H109" i="65"/>
  <c r="H172" i="65"/>
  <c r="K157" i="65"/>
  <c r="I203" i="65"/>
  <c r="H132" i="65"/>
  <c r="G219" i="65"/>
  <c r="H213" i="65"/>
  <c r="G133" i="65"/>
  <c r="L243" i="65"/>
  <c r="H71" i="65"/>
  <c r="H150" i="65"/>
  <c r="H210" i="65"/>
  <c r="G86" i="65"/>
  <c r="J48" i="65"/>
  <c r="H88" i="65"/>
  <c r="H202" i="65"/>
  <c r="G78" i="65"/>
  <c r="G196" i="65"/>
  <c r="H141" i="65"/>
  <c r="G17" i="65"/>
  <c r="K80" i="65"/>
  <c r="H205" i="65"/>
  <c r="L158" i="65"/>
  <c r="J204" i="65"/>
  <c r="L165" i="65"/>
  <c r="I80" i="65"/>
  <c r="G166" i="65"/>
  <c r="K17" i="65"/>
  <c r="I91" i="65"/>
  <c r="I40" i="65"/>
  <c r="G125" i="65"/>
  <c r="K173" i="65"/>
  <c r="J80" i="65"/>
  <c r="H166" i="65"/>
  <c r="L17" i="65"/>
  <c r="J133" i="65"/>
  <c r="H220" i="65"/>
  <c r="L220" i="65"/>
  <c r="K64" i="65"/>
  <c r="G24" i="65"/>
  <c r="K110" i="65"/>
  <c r="H64" i="65"/>
  <c r="J220" i="65"/>
  <c r="L242" i="65"/>
  <c r="K72" i="65"/>
  <c r="I216" i="65"/>
  <c r="H198" i="65"/>
  <c r="J28" i="65"/>
  <c r="H114" i="65"/>
  <c r="L129" i="65"/>
  <c r="H199" i="65"/>
  <c r="G75" i="65"/>
  <c r="H106" i="65"/>
  <c r="H200" i="65"/>
  <c r="L169" i="65"/>
  <c r="H66" i="65"/>
  <c r="G51" i="65"/>
  <c r="I160" i="65"/>
  <c r="H30" i="65"/>
  <c r="H47" i="65"/>
  <c r="H140" i="65"/>
  <c r="G204" i="65"/>
  <c r="I47" i="65"/>
  <c r="I100" i="65"/>
  <c r="L197" i="65"/>
  <c r="I173" i="65"/>
  <c r="G102" i="65"/>
  <c r="K87" i="65"/>
  <c r="I85" i="65"/>
  <c r="I211" i="65"/>
  <c r="I79" i="65"/>
  <c r="J149" i="65"/>
  <c r="I25" i="65"/>
  <c r="G111" i="65"/>
  <c r="K126" i="65"/>
  <c r="H49" i="65"/>
  <c r="J213" i="65"/>
  <c r="L205" i="65"/>
  <c r="H104" i="65"/>
  <c r="H133" i="65"/>
  <c r="L212" i="65"/>
  <c r="I174" i="65"/>
  <c r="K49" i="65"/>
  <c r="G177" i="65"/>
  <c r="I133" i="65"/>
  <c r="G220" i="65"/>
  <c r="K220" i="65"/>
  <c r="J174" i="65"/>
  <c r="L49" i="65"/>
  <c r="H63" i="65"/>
  <c r="I103" i="65"/>
  <c r="K103" i="65"/>
  <c r="K129" i="65"/>
  <c r="I32" i="65"/>
  <c r="K149" i="65"/>
  <c r="J72" i="65"/>
  <c r="H158" i="65"/>
  <c r="H243" i="65"/>
  <c r="I34" i="65"/>
  <c r="J63" i="65"/>
  <c r="H149" i="65"/>
  <c r="G25" i="65"/>
  <c r="K111" i="65"/>
  <c r="K208" i="65"/>
  <c r="I82" i="65"/>
  <c r="G168" i="65"/>
  <c r="H208" i="65"/>
  <c r="L161" i="65"/>
  <c r="I167" i="65"/>
  <c r="I83" i="65"/>
  <c r="G169" i="65"/>
  <c r="K20" i="65"/>
  <c r="J20" i="65"/>
  <c r="J114" i="65"/>
  <c r="J208" i="65"/>
  <c r="H215" i="65"/>
  <c r="H151" i="65"/>
  <c r="H152" i="65"/>
  <c r="H46" i="65"/>
  <c r="I140" i="65"/>
  <c r="L150" i="65"/>
  <c r="I194" i="65"/>
  <c r="G173" i="65"/>
  <c r="I164" i="65"/>
  <c r="H62" i="65"/>
  <c r="G141" i="65"/>
  <c r="J16" i="65"/>
  <c r="H17" i="65"/>
  <c r="G110" i="65"/>
  <c r="L33" i="65"/>
  <c r="H139" i="65"/>
  <c r="K133" i="65"/>
  <c r="H79" i="65"/>
  <c r="G205" i="65"/>
  <c r="K158" i="65"/>
  <c r="H51" i="65"/>
  <c r="H142" i="65"/>
  <c r="H18" i="65"/>
  <c r="H207" i="65"/>
  <c r="J141" i="65"/>
  <c r="I17" i="65"/>
  <c r="G103" i="65"/>
  <c r="K88" i="65"/>
  <c r="I65" i="65"/>
  <c r="K44" i="65"/>
  <c r="G63" i="65"/>
  <c r="J17" i="65"/>
  <c r="H103" i="65"/>
  <c r="L88" i="65"/>
  <c r="K83" i="65"/>
  <c r="J71" i="65"/>
  <c r="H157" i="65"/>
  <c r="H242" i="65"/>
  <c r="G33" i="65"/>
  <c r="I197" i="65"/>
  <c r="K142" i="65"/>
  <c r="I125" i="65"/>
  <c r="G212" i="65"/>
  <c r="K196" i="65"/>
  <c r="J166" i="65"/>
  <c r="L25" i="65"/>
  <c r="G50" i="65"/>
  <c r="G206" i="65"/>
  <c r="J157" i="65"/>
  <c r="J242" i="65"/>
  <c r="I33" i="65"/>
  <c r="K150" i="65"/>
  <c r="H135" i="65"/>
  <c r="H52" i="65"/>
  <c r="J216" i="65"/>
  <c r="L208" i="65"/>
  <c r="H136" i="65"/>
  <c r="I177" i="65"/>
  <c r="K52" i="65"/>
  <c r="K67" i="65"/>
  <c r="J44" i="65"/>
  <c r="J36" i="65"/>
  <c r="G109" i="65"/>
  <c r="H35" i="65"/>
  <c r="I61" i="65"/>
  <c r="G165" i="65"/>
  <c r="H164" i="65"/>
  <c r="I212" i="65"/>
  <c r="H218" i="65"/>
  <c r="K48" i="65"/>
  <c r="H156" i="65"/>
  <c r="I48" i="65"/>
  <c r="H148" i="65"/>
  <c r="I149" i="65"/>
  <c r="J25" i="65"/>
  <c r="J87" i="65"/>
  <c r="H173" i="65"/>
  <c r="L40" i="65"/>
  <c r="G49" i="65"/>
  <c r="I213" i="65"/>
  <c r="K205" i="65"/>
  <c r="G104" i="65"/>
  <c r="H113" i="65"/>
  <c r="J150" i="65"/>
  <c r="I143" i="65"/>
  <c r="I111" i="65"/>
  <c r="G197" i="65"/>
  <c r="K134" i="65"/>
  <c r="H19" i="65"/>
  <c r="I71" i="65"/>
  <c r="G157" i="65"/>
  <c r="G242" i="65"/>
  <c r="J111" i="65"/>
  <c r="H197" i="65"/>
  <c r="L134" i="65"/>
  <c r="H81" i="65"/>
  <c r="G211" i="65"/>
  <c r="J165" i="65"/>
  <c r="L24" i="65"/>
  <c r="I41" i="65"/>
  <c r="G126" i="65"/>
  <c r="K174" i="65"/>
  <c r="I220" i="65"/>
  <c r="K242" i="65"/>
  <c r="L64" i="65"/>
  <c r="G208" i="65"/>
  <c r="H87" i="65"/>
  <c r="L32" i="65"/>
  <c r="I126" i="65"/>
  <c r="G213" i="65"/>
  <c r="K197" i="65"/>
  <c r="I19" i="65"/>
  <c r="G105" i="65"/>
  <c r="H145" i="65"/>
  <c r="I104" i="65"/>
  <c r="I20" i="65"/>
  <c r="G106" i="65"/>
  <c r="K91" i="65"/>
  <c r="H44" i="65"/>
  <c r="H137" i="65"/>
  <c r="I159" i="65"/>
  <c r="H129" i="65"/>
  <c r="K75" i="65"/>
  <c r="I152" i="65"/>
  <c r="I223" i="65"/>
  <c r="J33" i="65"/>
  <c r="H15" i="65"/>
  <c r="H203" i="65"/>
  <c r="I77" i="65"/>
  <c r="I87" i="65"/>
  <c r="L111" i="65"/>
  <c r="G164" i="65"/>
  <c r="I204" i="65"/>
  <c r="I131" i="65"/>
  <c r="K40" i="65"/>
  <c r="H61" i="65"/>
  <c r="I101" i="65"/>
  <c r="G16" i="65"/>
  <c r="K212" i="65"/>
  <c r="I123" i="65"/>
  <c r="H85" i="65"/>
  <c r="I124" i="65"/>
  <c r="H211" i="65"/>
  <c r="G79" i="65"/>
  <c r="J158" i="65"/>
  <c r="I214" i="65"/>
  <c r="G203" i="65"/>
  <c r="H16" i="65"/>
  <c r="L79" i="65"/>
  <c r="G142" i="65"/>
  <c r="H80" i="65"/>
  <c r="G83" i="65"/>
  <c r="H165" i="65"/>
  <c r="L16" i="65"/>
  <c r="G41" i="65"/>
  <c r="I205" i="65"/>
  <c r="K166" i="65"/>
  <c r="I165" i="65"/>
  <c r="K24" i="65"/>
  <c r="H41" i="65"/>
  <c r="J205" i="65"/>
  <c r="L166" i="65"/>
  <c r="L63" i="65"/>
  <c r="I134" i="65"/>
  <c r="G221" i="65"/>
  <c r="K221" i="65"/>
  <c r="I63" i="65"/>
  <c r="G149" i="65"/>
  <c r="J103" i="65"/>
  <c r="L103" i="65"/>
  <c r="K161" i="65"/>
  <c r="L71" i="65"/>
  <c r="I221" i="65"/>
  <c r="K243" i="65"/>
  <c r="H176" i="65"/>
  <c r="I113" i="65"/>
  <c r="J153" i="65"/>
  <c r="I198" i="65"/>
  <c r="I114" i="65"/>
  <c r="G200" i="65"/>
  <c r="K137" i="65"/>
  <c r="I168" i="65"/>
  <c r="J52" i="65"/>
  <c r="L20" i="65"/>
  <c r="K122" i="65" l="1"/>
  <c r="H122" i="65"/>
  <c r="L60" i="65"/>
  <c r="H120" i="65"/>
  <c r="G232" i="65"/>
  <c r="L122" i="65"/>
  <c r="J185" i="65"/>
  <c r="J193" i="65" s="1"/>
  <c r="I185" i="65"/>
  <c r="I193" i="65" s="1"/>
  <c r="H230" i="65"/>
  <c r="G99" i="65"/>
  <c r="H179" i="65"/>
  <c r="H187" i="65" s="1"/>
  <c r="K99" i="65"/>
  <c r="H231" i="65"/>
  <c r="H60" i="65"/>
  <c r="I179" i="65"/>
  <c r="I187" i="65" s="1"/>
  <c r="J232" i="65"/>
  <c r="K185" i="65"/>
  <c r="K193" i="65" s="1"/>
  <c r="J99" i="65"/>
  <c r="J60" i="65"/>
  <c r="G171" i="65"/>
  <c r="G131" i="65"/>
  <c r="H185" i="65"/>
  <c r="H193" i="65" s="1"/>
  <c r="I231" i="65"/>
  <c r="G85" i="65"/>
  <c r="H226" i="65"/>
  <c r="G77" i="65"/>
  <c r="G202" i="65"/>
  <c r="I184" i="65"/>
  <c r="I192" i="65" s="1"/>
  <c r="G163" i="65"/>
  <c r="H184" i="65"/>
  <c r="H192" i="65" s="1"/>
  <c r="H232" i="65"/>
  <c r="I121" i="65"/>
  <c r="L232" i="65"/>
  <c r="H99" i="65"/>
  <c r="G46" i="65"/>
  <c r="G100" i="65"/>
  <c r="I60" i="65"/>
  <c r="H183" i="65"/>
  <c r="H191" i="65" s="1"/>
  <c r="K60" i="65"/>
  <c r="H121" i="65"/>
  <c r="G139" i="65"/>
  <c r="G30" i="65"/>
  <c r="I122" i="65"/>
  <c r="I120" i="65"/>
  <c r="G122" i="65"/>
  <c r="L185" i="65"/>
  <c r="L193" i="65" s="1"/>
  <c r="J122" i="65"/>
  <c r="L99" i="65"/>
  <c r="I116" i="65"/>
  <c r="I226" i="65"/>
  <c r="I183" i="65"/>
  <c r="I191" i="65" s="1"/>
  <c r="G60" i="65"/>
  <c r="I99" i="65"/>
  <c r="G218" i="65"/>
  <c r="I230" i="65"/>
  <c r="G210" i="65"/>
  <c r="G155" i="65"/>
  <c r="G108" i="65"/>
  <c r="H116" i="65"/>
  <c r="K232" i="65"/>
  <c r="I232" i="65"/>
  <c r="G185" i="65"/>
  <c r="G193" i="65" s="1"/>
  <c r="J85" i="65"/>
  <c r="J86" i="65"/>
  <c r="J140" i="65"/>
  <c r="G19" i="65"/>
  <c r="G18" i="65"/>
  <c r="K219" i="65"/>
  <c r="G148" i="65"/>
  <c r="K19" i="65"/>
  <c r="K18" i="65"/>
  <c r="K101" i="65"/>
  <c r="K78" i="65"/>
  <c r="K164" i="65"/>
  <c r="K223" i="65"/>
  <c r="K222" i="65"/>
  <c r="K105" i="65"/>
  <c r="K104" i="65"/>
  <c r="K51" i="65"/>
  <c r="K50" i="65"/>
  <c r="G176" i="65"/>
  <c r="G175" i="65"/>
  <c r="G199" i="65"/>
  <c r="G198" i="65"/>
  <c r="K31" i="65"/>
  <c r="K124" i="65"/>
  <c r="K211" i="65"/>
  <c r="G35" i="65"/>
  <c r="G34" i="65"/>
  <c r="G215" i="65"/>
  <c r="G214" i="65"/>
  <c r="G66" i="65"/>
  <c r="G65" i="65"/>
  <c r="K35" i="65"/>
  <c r="K34" i="65"/>
  <c r="K176" i="65"/>
  <c r="K175" i="65"/>
  <c r="H38" i="65"/>
  <c r="H39" i="65"/>
  <c r="J135" i="65"/>
  <c r="J139" i="65"/>
  <c r="K132" i="65"/>
  <c r="K156" i="65"/>
  <c r="K136" i="65"/>
  <c r="K135" i="65"/>
  <c r="I38" i="65"/>
  <c r="I39" i="65"/>
  <c r="J222" i="65"/>
  <c r="K109" i="65"/>
  <c r="K203" i="65"/>
  <c r="J176" i="65"/>
  <c r="J175" i="65"/>
  <c r="J160" i="65"/>
  <c r="K113" i="65"/>
  <c r="K112" i="65"/>
  <c r="K82" i="65"/>
  <c r="K81" i="65"/>
  <c r="K167" i="65"/>
  <c r="K168" i="65"/>
  <c r="G62" i="65"/>
  <c r="J214" i="65"/>
  <c r="J108" i="65"/>
  <c r="J156" i="65"/>
  <c r="K143" i="65"/>
  <c r="K144" i="65"/>
  <c r="K62" i="65"/>
  <c r="K148" i="65"/>
  <c r="K15" i="65"/>
  <c r="J38" i="65"/>
  <c r="G152" i="65"/>
  <c r="G151" i="65"/>
  <c r="K152" i="65"/>
  <c r="K151" i="65"/>
  <c r="K128" i="65"/>
  <c r="K127" i="65"/>
  <c r="K214" i="65"/>
  <c r="K215" i="65"/>
  <c r="G160" i="65"/>
  <c r="G159" i="65"/>
  <c r="J82" i="65"/>
  <c r="J14" i="65"/>
  <c r="J195" i="65"/>
  <c r="K140" i="65"/>
  <c r="K195" i="65"/>
  <c r="K47" i="65"/>
  <c r="H241" i="65"/>
  <c r="H240" i="65"/>
  <c r="J128" i="65"/>
  <c r="J127" i="65"/>
  <c r="J112" i="65"/>
  <c r="J113" i="65"/>
  <c r="K199" i="65"/>
  <c r="K198" i="65"/>
  <c r="K160" i="65"/>
  <c r="K159" i="65"/>
  <c r="J155" i="65"/>
  <c r="J167" i="65"/>
  <c r="J34" i="65"/>
  <c r="G113" i="65"/>
  <c r="G121" i="65" s="1"/>
  <c r="G112" i="65"/>
  <c r="G120" i="65" s="1"/>
  <c r="J65" i="65"/>
  <c r="J51" i="65"/>
  <c r="K39" i="65"/>
  <c r="K172" i="65"/>
  <c r="K86" i="65"/>
  <c r="G241" i="65"/>
  <c r="G240" i="65"/>
  <c r="J39" i="65"/>
  <c r="J199" i="65"/>
  <c r="J198" i="65"/>
  <c r="K65" i="65"/>
  <c r="K66" i="65"/>
  <c r="K207" i="65"/>
  <c r="K206" i="65"/>
  <c r="J207" i="65"/>
  <c r="J159" i="65"/>
  <c r="J172" i="65"/>
  <c r="G128" i="65"/>
  <c r="G127" i="65"/>
  <c r="G15" i="65"/>
  <c r="G89" i="65"/>
  <c r="G90" i="65"/>
  <c r="G124" i="65"/>
  <c r="G195" i="65"/>
  <c r="H245" i="65"/>
  <c r="H244" i="65"/>
  <c r="K121" i="65" l="1"/>
  <c r="K120" i="65"/>
  <c r="G230" i="65"/>
  <c r="G231" i="65"/>
  <c r="L239" i="65"/>
  <c r="L257" i="65" s="1"/>
  <c r="G183" i="65"/>
  <c r="G191" i="65" s="1"/>
  <c r="K231" i="65"/>
  <c r="I239" i="65"/>
  <c r="I257" i="65" s="1"/>
  <c r="K155" i="65"/>
  <c r="K194" i="65"/>
  <c r="K30" i="65"/>
  <c r="G14" i="65"/>
  <c r="K147" i="65"/>
  <c r="K210" i="65"/>
  <c r="J239" i="65"/>
  <c r="J257" i="65" s="1"/>
  <c r="K183" i="65"/>
  <c r="K191" i="65" s="1"/>
  <c r="K202" i="65"/>
  <c r="K77" i="65"/>
  <c r="K171" i="65"/>
  <c r="K38" i="65"/>
  <c r="K139" i="65"/>
  <c r="K184" i="65"/>
  <c r="K192" i="65" s="1"/>
  <c r="K61" i="65"/>
  <c r="K85" i="65"/>
  <c r="G61" i="65"/>
  <c r="K230" i="65"/>
  <c r="K46" i="65"/>
  <c r="K131" i="65"/>
  <c r="K100" i="65"/>
  <c r="K218" i="65"/>
  <c r="G194" i="65"/>
  <c r="G226" i="65" s="1"/>
  <c r="K14" i="65"/>
  <c r="K123" i="65"/>
  <c r="G184" i="65"/>
  <c r="G192" i="65" s="1"/>
  <c r="G239" i="65"/>
  <c r="G257" i="65" s="1"/>
  <c r="H239" i="65"/>
  <c r="H257" i="65" s="1"/>
  <c r="G123" i="65"/>
  <c r="K108" i="65"/>
  <c r="K163" i="65"/>
  <c r="G147" i="65"/>
  <c r="G179" i="65" s="1"/>
  <c r="K239" i="65"/>
  <c r="K257" i="65" s="1"/>
  <c r="G116" i="65"/>
  <c r="J144" i="65"/>
  <c r="J143" i="65"/>
  <c r="J46" i="65"/>
  <c r="J47" i="65"/>
  <c r="L85" i="65"/>
  <c r="L86" i="65"/>
  <c r="L140" i="65"/>
  <c r="L139" i="65"/>
  <c r="L215" i="65"/>
  <c r="L214" i="65"/>
  <c r="J147" i="65"/>
  <c r="J148" i="65"/>
  <c r="J168" i="65"/>
  <c r="L132" i="65"/>
  <c r="L131" i="65"/>
  <c r="L34" i="65"/>
  <c r="L35" i="65"/>
  <c r="I90" i="65"/>
  <c r="I89" i="65"/>
  <c r="J215" i="65"/>
  <c r="L78" i="65"/>
  <c r="L77" i="65"/>
  <c r="J171" i="65"/>
  <c r="G39" i="65"/>
  <c r="L51" i="65"/>
  <c r="L50" i="65"/>
  <c r="L206" i="65"/>
  <c r="L207" i="65"/>
  <c r="J19" i="65"/>
  <c r="J18" i="65"/>
  <c r="J31" i="65"/>
  <c r="J30" i="65"/>
  <c r="L39" i="65"/>
  <c r="L38" i="65"/>
  <c r="L199" i="65"/>
  <c r="L198" i="65"/>
  <c r="L147" i="65"/>
  <c r="L148" i="65"/>
  <c r="I70" i="65"/>
  <c r="I69" i="65"/>
  <c r="I93" i="65" s="1"/>
  <c r="L168" i="65"/>
  <c r="L167" i="65"/>
  <c r="J206" i="65"/>
  <c r="J230" i="65" s="1"/>
  <c r="J131" i="65"/>
  <c r="J132" i="65"/>
  <c r="L202" i="65"/>
  <c r="L203" i="65"/>
  <c r="J66" i="65"/>
  <c r="J152" i="65"/>
  <c r="J136" i="65"/>
  <c r="L123" i="65"/>
  <c r="L124" i="65"/>
  <c r="L19" i="65"/>
  <c r="L18" i="65"/>
  <c r="J81" i="65"/>
  <c r="G245" i="65"/>
  <c r="G244" i="65"/>
  <c r="J15" i="65"/>
  <c r="I245" i="65"/>
  <c r="I244" i="65"/>
  <c r="J164" i="65"/>
  <c r="J163" i="65"/>
  <c r="L47" i="65"/>
  <c r="L46" i="65"/>
  <c r="J50" i="65"/>
  <c r="H70" i="65"/>
  <c r="H69" i="65"/>
  <c r="H93" i="65" s="1"/>
  <c r="J78" i="65"/>
  <c r="J77" i="65"/>
  <c r="L136" i="65"/>
  <c r="L135" i="65"/>
  <c r="J151" i="65"/>
  <c r="J183" i="65" s="1"/>
  <c r="L156" i="65"/>
  <c r="L155" i="65"/>
  <c r="L105" i="65"/>
  <c r="L104" i="65"/>
  <c r="I23" i="65"/>
  <c r="I22" i="65"/>
  <c r="I54" i="65" s="1"/>
  <c r="L172" i="65"/>
  <c r="L171" i="65"/>
  <c r="J35" i="65"/>
  <c r="L127" i="65"/>
  <c r="L128" i="65"/>
  <c r="I240" i="65"/>
  <c r="I241" i="65"/>
  <c r="J104" i="65"/>
  <c r="J120" i="65" s="1"/>
  <c r="L101" i="65"/>
  <c r="L100" i="65"/>
  <c r="H26" i="65"/>
  <c r="H27" i="65"/>
  <c r="J194" i="65"/>
  <c r="J202" i="65"/>
  <c r="J203" i="65"/>
  <c r="L144" i="65"/>
  <c r="L143" i="65"/>
  <c r="I74" i="65"/>
  <c r="I73" i="65"/>
  <c r="H23" i="65"/>
  <c r="H22" i="65"/>
  <c r="H54" i="65" s="1"/>
  <c r="L66" i="65"/>
  <c r="L65" i="65"/>
  <c r="L62" i="65"/>
  <c r="L61" i="65"/>
  <c r="L81" i="65"/>
  <c r="L82" i="65"/>
  <c r="L109" i="65"/>
  <c r="L108" i="65"/>
  <c r="J105" i="65"/>
  <c r="J121" i="65" s="1"/>
  <c r="H42" i="65"/>
  <c r="H43" i="65"/>
  <c r="L30" i="65"/>
  <c r="L31" i="65"/>
  <c r="J109" i="65"/>
  <c r="I27" i="65"/>
  <c r="I26" i="65"/>
  <c r="J123" i="65"/>
  <c r="L113" i="65"/>
  <c r="L112" i="65"/>
  <c r="J61" i="65"/>
  <c r="L194" i="65"/>
  <c r="L195" i="65"/>
  <c r="J223" i="65"/>
  <c r="L176" i="65"/>
  <c r="L175" i="65"/>
  <c r="J100" i="65"/>
  <c r="J116" i="65" s="1"/>
  <c r="J101" i="65"/>
  <c r="I43" i="65"/>
  <c r="I42" i="65"/>
  <c r="L223" i="65"/>
  <c r="L222" i="65"/>
  <c r="L163" i="65"/>
  <c r="L164" i="65"/>
  <c r="J124" i="65"/>
  <c r="J62" i="65"/>
  <c r="L160" i="65"/>
  <c r="L159" i="65"/>
  <c r="L151" i="65"/>
  <c r="L152" i="65"/>
  <c r="J218" i="65"/>
  <c r="J219" i="65"/>
  <c r="L15" i="65"/>
  <c r="L14" i="65"/>
  <c r="H74" i="65"/>
  <c r="H98" i="65" s="1"/>
  <c r="H73" i="65"/>
  <c r="H97" i="65" s="1"/>
  <c r="J210" i="65"/>
  <c r="J211" i="65"/>
  <c r="L211" i="65"/>
  <c r="L210" i="65"/>
  <c r="L218" i="65"/>
  <c r="L219" i="65"/>
  <c r="H233" i="65" l="1"/>
  <c r="H251" i="65" s="1"/>
  <c r="I97" i="65"/>
  <c r="I98" i="65"/>
  <c r="I233" i="65"/>
  <c r="I251" i="65" s="1"/>
  <c r="L183" i="65"/>
  <c r="L191" i="65" s="1"/>
  <c r="G187" i="65"/>
  <c r="J191" i="65"/>
  <c r="K116" i="65"/>
  <c r="L184" i="65"/>
  <c r="L192" i="65" s="1"/>
  <c r="J231" i="65"/>
  <c r="L121" i="65"/>
  <c r="J226" i="65"/>
  <c r="J184" i="65"/>
  <c r="J192" i="65" s="1"/>
  <c r="J179" i="65"/>
  <c r="J187" i="65" s="1"/>
  <c r="K179" i="65"/>
  <c r="K187" i="65" s="1"/>
  <c r="H59" i="65"/>
  <c r="H238" i="65" s="1"/>
  <c r="H256" i="65" s="1"/>
  <c r="I58" i="65"/>
  <c r="H58" i="65"/>
  <c r="H237" i="65" s="1"/>
  <c r="H255" i="65" s="1"/>
  <c r="L179" i="65"/>
  <c r="L187" i="65" s="1"/>
  <c r="I59" i="65"/>
  <c r="L116" i="65"/>
  <c r="L230" i="65"/>
  <c r="G38" i="65"/>
  <c r="L226" i="65"/>
  <c r="L120" i="65"/>
  <c r="L231" i="65"/>
  <c r="K226" i="65"/>
  <c r="J89" i="65"/>
  <c r="J90" i="65"/>
  <c r="K90" i="65"/>
  <c r="K89" i="65"/>
  <c r="G73" i="65"/>
  <c r="G97" i="65" s="1"/>
  <c r="G74" i="65"/>
  <c r="G98" i="65" s="1"/>
  <c r="G42" i="65"/>
  <c r="G43" i="65"/>
  <c r="K74" i="65"/>
  <c r="K73" i="65"/>
  <c r="J240" i="65"/>
  <c r="J241" i="65"/>
  <c r="K245" i="65"/>
  <c r="K244" i="65"/>
  <c r="K241" i="65"/>
  <c r="K43" i="65"/>
  <c r="K42" i="65"/>
  <c r="J244" i="65"/>
  <c r="G23" i="65"/>
  <c r="G27" i="65"/>
  <c r="G26" i="65"/>
  <c r="K23" i="65"/>
  <c r="K70" i="65"/>
  <c r="J23" i="65"/>
  <c r="J22" i="65"/>
  <c r="J54" i="65" s="1"/>
  <c r="K27" i="65"/>
  <c r="K26" i="65"/>
  <c r="G70" i="65"/>
  <c r="I237" i="65" l="1"/>
  <c r="I255" i="65" s="1"/>
  <c r="I238" i="65"/>
  <c r="I256" i="65" s="1"/>
  <c r="K98" i="65"/>
  <c r="G59" i="65"/>
  <c r="G238" i="65" s="1"/>
  <c r="G256" i="65" s="1"/>
  <c r="K58" i="65"/>
  <c r="K22" i="65"/>
  <c r="K54" i="65" s="1"/>
  <c r="K240" i="65"/>
  <c r="K59" i="65"/>
  <c r="K69" i="65"/>
  <c r="K93" i="65" s="1"/>
  <c r="G58" i="65"/>
  <c r="G237" i="65" s="1"/>
  <c r="G255" i="65" s="1"/>
  <c r="K97" i="65"/>
  <c r="G69" i="65"/>
  <c r="G93" i="65" s="1"/>
  <c r="G22" i="65"/>
  <c r="G54" i="65" s="1"/>
  <c r="J245" i="65"/>
  <c r="J43" i="65"/>
  <c r="J42" i="65"/>
  <c r="L90" i="65"/>
  <c r="L89" i="65"/>
  <c r="L27" i="65"/>
  <c r="L26" i="65"/>
  <c r="L70" i="65"/>
  <c r="L69" i="65"/>
  <c r="L93" i="65" s="1"/>
  <c r="L42" i="65"/>
  <c r="L43" i="65"/>
  <c r="L240" i="65"/>
  <c r="L241" i="65"/>
  <c r="L244" i="65"/>
  <c r="L245" i="65"/>
  <c r="J73" i="65"/>
  <c r="J97" i="65" s="1"/>
  <c r="L73" i="65"/>
  <c r="L74" i="65"/>
  <c r="J74" i="65"/>
  <c r="J98" i="65" s="1"/>
  <c r="J26" i="65"/>
  <c r="J70" i="65"/>
  <c r="J69" i="65"/>
  <c r="J93" i="65" s="1"/>
  <c r="J233" i="65" s="1"/>
  <c r="J251" i="65" s="1"/>
  <c r="L23" i="65"/>
  <c r="L22" i="65"/>
  <c r="L54" i="65" s="1"/>
  <c r="J27" i="65"/>
  <c r="K238" i="65" l="1"/>
  <c r="K256" i="65" s="1"/>
  <c r="K237" i="65"/>
  <c r="K255" i="65" s="1"/>
  <c r="L98" i="65"/>
  <c r="J58" i="65"/>
  <c r="J237" i="65" s="1"/>
  <c r="J255" i="65" s="1"/>
  <c r="J59" i="65"/>
  <c r="J238" i="65" s="1"/>
  <c r="J256" i="65" s="1"/>
  <c r="L233" i="65"/>
  <c r="L251" i="65" s="1"/>
  <c r="L59" i="65"/>
  <c r="K233" i="65"/>
  <c r="K251" i="65" s="1"/>
  <c r="G233" i="65"/>
  <c r="G251" i="65" s="1"/>
  <c r="L58" i="65"/>
  <c r="L97" i="65"/>
  <c r="L238" i="65" l="1"/>
  <c r="L256" i="65" s="1"/>
  <c r="L237" i="65"/>
  <c r="L255" i="65" s="1"/>
  <c r="L119" i="65" l="1"/>
  <c r="I227" i="65" l="1"/>
  <c r="K119" i="65"/>
  <c r="K229" i="65"/>
  <c r="L118" i="65"/>
  <c r="L228" i="65"/>
  <c r="K56" i="65"/>
  <c r="K57" i="65"/>
  <c r="K182" i="65"/>
  <c r="K190" i="65" s="1"/>
  <c r="L229" i="65"/>
  <c r="I228" i="65"/>
  <c r="L182" i="65"/>
  <c r="L190" i="65" s="1"/>
  <c r="K228" i="65"/>
  <c r="L95" i="65"/>
  <c r="K181" i="65"/>
  <c r="K189" i="65" s="1"/>
  <c r="L181" i="65"/>
  <c r="L189" i="65" s="1"/>
  <c r="K117" i="65"/>
  <c r="I229" i="65"/>
  <c r="L56" i="65"/>
  <c r="K95" i="65"/>
  <c r="L57" i="65"/>
  <c r="K96" i="65"/>
  <c r="K118" i="65"/>
  <c r="L96" i="65"/>
  <c r="K236" i="65" l="1"/>
  <c r="K254" i="65" s="1"/>
  <c r="K235" i="65"/>
  <c r="K253" i="65" s="1"/>
  <c r="L236" i="65"/>
  <c r="L254" i="65" s="1"/>
  <c r="L235" i="65"/>
  <c r="L253" i="65" s="1"/>
  <c r="L180" i="65"/>
  <c r="L227" i="65"/>
  <c r="K227" i="65"/>
  <c r="K180" i="65"/>
  <c r="K188" i="65" s="1"/>
  <c r="L117" i="65"/>
  <c r="L188" i="65" l="1"/>
  <c r="K94" i="65"/>
  <c r="K55" i="65" l="1"/>
  <c r="K234" i="65" s="1"/>
  <c r="K252" i="65" s="1"/>
  <c r="L94" i="65" l="1"/>
  <c r="L55" i="65"/>
  <c r="L234" i="65" l="1"/>
  <c r="L252" i="65" s="1"/>
  <c r="I118" i="65" l="1"/>
  <c r="I57" i="65"/>
  <c r="H57" i="65"/>
  <c r="I94" i="65"/>
  <c r="I96" i="65"/>
  <c r="I56" i="65"/>
  <c r="I95" i="65"/>
  <c r="H94" i="65"/>
  <c r="G118" i="65" l="1"/>
  <c r="I117" i="65"/>
  <c r="G182" i="65"/>
  <c r="H119" i="65"/>
  <c r="H55" i="65"/>
  <c r="H95" i="65"/>
  <c r="J182" i="65"/>
  <c r="H180" i="65"/>
  <c r="H188" i="65" s="1"/>
  <c r="H118" i="65"/>
  <c r="G180" i="65"/>
  <c r="I119" i="65"/>
  <c r="H96" i="65"/>
  <c r="H117" i="65"/>
  <c r="G117" i="65"/>
  <c r="J181" i="65"/>
  <c r="J189" i="65" s="1"/>
  <c r="H181" i="65"/>
  <c r="H189" i="65" s="1"/>
  <c r="I55" i="65"/>
  <c r="H56" i="65"/>
  <c r="J96" i="65"/>
  <c r="G227" i="65"/>
  <c r="G181" i="65"/>
  <c r="G119" i="65"/>
  <c r="J95" i="65" l="1"/>
  <c r="G94" i="65"/>
  <c r="J118" i="65"/>
  <c r="H182" i="65"/>
  <c r="H190" i="65" s="1"/>
  <c r="J180" i="65"/>
  <c r="J188" i="65" s="1"/>
  <c r="G56" i="65"/>
  <c r="I182" i="65"/>
  <c r="I190" i="65" s="1"/>
  <c r="I236" i="65" s="1"/>
  <c r="I254" i="65" s="1"/>
  <c r="J228" i="65"/>
  <c r="I180" i="65"/>
  <c r="I188" i="65" s="1"/>
  <c r="I234" i="65" s="1"/>
  <c r="I252" i="65" s="1"/>
  <c r="J94" i="65"/>
  <c r="G57" i="65"/>
  <c r="J57" i="65"/>
  <c r="J56" i="65"/>
  <c r="G190" i="65"/>
  <c r="G96" i="65"/>
  <c r="J119" i="65"/>
  <c r="J55" i="65"/>
  <c r="J190" i="65"/>
  <c r="G188" i="65"/>
  <c r="H229" i="65"/>
  <c r="J117" i="65"/>
  <c r="H228" i="65"/>
  <c r="H235" i="65" s="1"/>
  <c r="H253" i="65" s="1"/>
  <c r="H227" i="65"/>
  <c r="H234" i="65" s="1"/>
  <c r="H252" i="65" s="1"/>
  <c r="G95" i="65"/>
  <c r="G228" i="65"/>
  <c r="J229" i="65"/>
  <c r="G189" i="65"/>
  <c r="G229" i="65"/>
  <c r="G55" i="65"/>
  <c r="I181" i="65"/>
  <c r="I189" i="65" s="1"/>
  <c r="I235" i="65" s="1"/>
  <c r="I253" i="65" s="1"/>
  <c r="J227" i="65"/>
  <c r="H236" i="65" l="1"/>
  <c r="H254" i="65" s="1"/>
  <c r="G235" i="65"/>
  <c r="G253" i="65" s="1"/>
  <c r="J235" i="65"/>
  <c r="J253" i="65" s="1"/>
  <c r="G234" i="65"/>
  <c r="G252" i="65" s="1"/>
  <c r="J236" i="65"/>
  <c r="J254" i="65" s="1"/>
  <c r="J234" i="65"/>
  <c r="J252" i="65" s="1"/>
  <c r="G236" i="65"/>
  <c r="G254" i="65" s="1"/>
</calcChain>
</file>

<file path=xl/sharedStrings.xml><?xml version="1.0" encoding="utf-8"?>
<sst xmlns="http://schemas.openxmlformats.org/spreadsheetml/2006/main" count="1027" uniqueCount="267">
  <si>
    <r>
      <rPr>
        <sz val="9"/>
        <color theme="1"/>
        <rFont val="ＭＳ ゴシック"/>
        <family val="3"/>
        <charset val="128"/>
      </rPr>
      <t>除税額</t>
    </r>
    <rPh sb="0" eb="1">
      <t>ショウジョ</t>
    </rPh>
    <rPh sb="1" eb="3">
      <t>ゼイガク</t>
    </rPh>
    <phoneticPr fontId="1"/>
  </si>
  <si>
    <r>
      <rPr>
        <sz val="9"/>
        <color theme="1"/>
        <rFont val="ＭＳ ゴシック"/>
        <family val="3"/>
        <charset val="128"/>
      </rPr>
      <t>うち補助金</t>
    </r>
    <rPh sb="2" eb="5">
      <t>ホジョキン</t>
    </rPh>
    <phoneticPr fontId="1"/>
  </si>
  <si>
    <t>計画</t>
  </si>
  <si>
    <t>実績</t>
  </si>
  <si>
    <r>
      <rPr>
        <sz val="11"/>
        <color theme="1"/>
        <rFont val="ＭＳ ゴシック"/>
        <family val="3"/>
        <charset val="128"/>
      </rPr>
      <t>【合計一覧】</t>
    </r>
    <rPh sb="1" eb="3">
      <t>ゴウケイ</t>
    </rPh>
    <rPh sb="3" eb="5">
      <t>イチラン</t>
    </rPh>
    <phoneticPr fontId="1"/>
  </si>
  <si>
    <r>
      <rPr>
        <sz val="11"/>
        <color theme="1"/>
        <rFont val="ＭＳ ゴシック"/>
        <family val="3"/>
        <charset val="128"/>
      </rPr>
      <t>園地数</t>
    </r>
    <rPh sb="0" eb="2">
      <t>エンチ</t>
    </rPh>
    <rPh sb="2" eb="3">
      <t>カズ</t>
    </rPh>
    <phoneticPr fontId="1"/>
  </si>
  <si>
    <r>
      <rPr>
        <sz val="11"/>
        <color theme="1"/>
        <rFont val="ＭＳ ゴシック"/>
        <family val="3"/>
        <charset val="128"/>
      </rPr>
      <t>面積</t>
    </r>
    <rPh sb="0" eb="2">
      <t>メンセキ</t>
    </rPh>
    <phoneticPr fontId="1"/>
  </si>
  <si>
    <r>
      <rPr>
        <sz val="11"/>
        <color theme="1"/>
        <rFont val="ＭＳ ゴシック"/>
        <family val="3"/>
        <charset val="128"/>
      </rPr>
      <t>事業費</t>
    </r>
    <rPh sb="0" eb="3">
      <t>ジギョウヒ</t>
    </rPh>
    <phoneticPr fontId="1"/>
  </si>
  <si>
    <r>
      <rPr>
        <sz val="11"/>
        <color theme="1"/>
        <rFont val="ＭＳ ゴシック"/>
        <family val="3"/>
        <charset val="128"/>
      </rPr>
      <t>補助金</t>
    </r>
    <rPh sb="0" eb="2">
      <t>ホジョ</t>
    </rPh>
    <phoneticPr fontId="1"/>
  </si>
  <si>
    <r>
      <rPr>
        <sz val="11"/>
        <color theme="1"/>
        <rFont val="ＭＳ ゴシック"/>
        <family val="3"/>
        <charset val="128"/>
      </rPr>
      <t>消費税等</t>
    </r>
    <rPh sb="0" eb="3">
      <t>ショウヒゼイ</t>
    </rPh>
    <rPh sb="3" eb="4">
      <t>トウ</t>
    </rPh>
    <phoneticPr fontId="1"/>
  </si>
  <si>
    <r>
      <rPr>
        <sz val="11"/>
        <color theme="1"/>
        <rFont val="ＭＳ ゴシック"/>
        <family val="3"/>
        <charset val="128"/>
      </rPr>
      <t>㎡</t>
    </r>
  </si>
  <si>
    <r>
      <rPr>
        <sz val="11"/>
        <color theme="1"/>
        <rFont val="ＭＳ ゴシック"/>
        <family val="3"/>
        <charset val="128"/>
      </rPr>
      <t>円</t>
    </r>
    <rPh sb="0" eb="1">
      <t>エン</t>
    </rPh>
    <phoneticPr fontId="1"/>
  </si>
  <si>
    <r>
      <rPr>
        <sz val="9"/>
        <color theme="1"/>
        <rFont val="ＭＳ ゴシック"/>
        <family val="3"/>
        <charset val="128"/>
      </rPr>
      <t>円</t>
    </r>
    <rPh sb="0" eb="1">
      <t>エン</t>
    </rPh>
    <phoneticPr fontId="1"/>
  </si>
  <si>
    <r>
      <rPr>
        <sz val="11"/>
        <color theme="1"/>
        <rFont val="ＭＳ ゴシック"/>
        <family val="3"/>
        <charset val="128"/>
      </rPr>
      <t>実績</t>
    </r>
    <rPh sb="0" eb="2">
      <t>ジッセキ</t>
    </rPh>
    <phoneticPr fontId="1"/>
  </si>
  <si>
    <r>
      <rPr>
        <sz val="11"/>
        <color theme="1"/>
        <rFont val="ＭＳ ゴシック"/>
        <family val="3"/>
        <charset val="128"/>
      </rPr>
      <t>計画</t>
    </r>
    <rPh sb="0" eb="2">
      <t>ケイカク</t>
    </rPh>
    <phoneticPr fontId="1"/>
  </si>
  <si>
    <r>
      <rPr>
        <sz val="11"/>
        <color theme="1"/>
        <rFont val="ＭＳ Ｐゴシック"/>
        <family val="3"/>
        <charset val="128"/>
      </rPr>
      <t>計画承認</t>
    </r>
    <rPh sb="0" eb="2">
      <t>ケイカク</t>
    </rPh>
    <rPh sb="2" eb="4">
      <t>ショウニン</t>
    </rPh>
    <phoneticPr fontId="1"/>
  </si>
  <si>
    <r>
      <rPr>
        <sz val="11"/>
        <color theme="1"/>
        <rFont val="ＭＳ Ｐゴシック"/>
        <family val="3"/>
        <charset val="128"/>
      </rPr>
      <t>（今回請求）</t>
    </r>
    <rPh sb="1" eb="3">
      <t>コンカイ</t>
    </rPh>
    <rPh sb="3" eb="5">
      <t>セイキュウ</t>
    </rPh>
    <phoneticPr fontId="1"/>
  </si>
  <si>
    <r>
      <rPr>
        <sz val="11"/>
        <color theme="1"/>
        <rFont val="ＭＳ Ｐゴシック"/>
        <family val="3"/>
        <charset val="128"/>
      </rPr>
      <t>（　済　）</t>
    </r>
    <rPh sb="2" eb="3">
      <t>スミ</t>
    </rPh>
    <phoneticPr fontId="1"/>
  </si>
  <si>
    <r>
      <rPr>
        <sz val="11"/>
        <color theme="1"/>
        <rFont val="ＭＳ Ｐゴシック"/>
        <family val="3"/>
        <charset val="128"/>
      </rPr>
      <t>（事業中止）</t>
    </r>
    <rPh sb="1" eb="3">
      <t>ジギョウ</t>
    </rPh>
    <rPh sb="3" eb="5">
      <t>チュウシ</t>
    </rPh>
    <phoneticPr fontId="1"/>
  </si>
  <si>
    <r>
      <rPr>
        <sz val="11"/>
        <color theme="1"/>
        <rFont val="ＭＳ Ｐゴシック"/>
        <family val="3"/>
        <charset val="128"/>
      </rPr>
      <t>計</t>
    </r>
    <rPh sb="0" eb="1">
      <t>ケイ</t>
    </rPh>
    <phoneticPr fontId="1"/>
  </si>
  <si>
    <t>（園地管理軌道Ｇ）</t>
    <rPh sb="1" eb="3">
      <t>エンチ</t>
    </rPh>
    <rPh sb="3" eb="5">
      <t>カンリ</t>
    </rPh>
    <rPh sb="5" eb="7">
      <t>キドウ</t>
    </rPh>
    <phoneticPr fontId="1"/>
  </si>
  <si>
    <t>産地総括表</t>
    <rPh sb="0" eb="2">
      <t>サンチ</t>
    </rPh>
    <rPh sb="2" eb="5">
      <t>ソウカツヒョウ</t>
    </rPh>
    <phoneticPr fontId="1"/>
  </si>
  <si>
    <t>（防霜設備Ｇ）</t>
    <rPh sb="1" eb="3">
      <t>ボウソウ</t>
    </rPh>
    <rPh sb="3" eb="5">
      <t>セツビ</t>
    </rPh>
    <phoneticPr fontId="1"/>
  </si>
  <si>
    <t>（防風設備Ｇ）</t>
    <rPh sb="1" eb="3">
      <t>ボウフウ</t>
    </rPh>
    <rPh sb="3" eb="5">
      <t>セツビ</t>
    </rPh>
    <phoneticPr fontId="1"/>
  </si>
  <si>
    <t>（事業中止）</t>
    <rPh sb="1" eb="3">
      <t>ジギョウ</t>
    </rPh>
    <rPh sb="3" eb="5">
      <t>チュウシ</t>
    </rPh>
    <phoneticPr fontId="1"/>
  </si>
  <si>
    <t>果樹先導的取組支援事業実施計画（実績報告）</t>
    <rPh sb="0" eb="2">
      <t>カジュ</t>
    </rPh>
    <rPh sb="2" eb="5">
      <t>センドウテキ</t>
    </rPh>
    <rPh sb="5" eb="7">
      <t>トリクミ</t>
    </rPh>
    <rPh sb="7" eb="9">
      <t>シエン</t>
    </rPh>
    <phoneticPr fontId="1"/>
  </si>
  <si>
    <r>
      <rPr>
        <sz val="12"/>
        <color theme="1"/>
        <rFont val="ＭＳ ゴシック"/>
        <family val="3"/>
        <charset val="128"/>
      </rPr>
      <t>都道府県名</t>
    </r>
    <rPh sb="0" eb="4">
      <t>トドウフケン</t>
    </rPh>
    <rPh sb="4" eb="5">
      <t>メイ</t>
    </rPh>
    <phoneticPr fontId="1"/>
  </si>
  <si>
    <r>
      <rPr>
        <sz val="12"/>
        <color theme="1"/>
        <rFont val="ＭＳ ゴシック"/>
        <family val="3"/>
        <charset val="128"/>
      </rPr>
      <t>産地協議会名</t>
    </r>
    <rPh sb="0" eb="2">
      <t>サンチ</t>
    </rPh>
    <rPh sb="2" eb="5">
      <t>キョウギカイ</t>
    </rPh>
    <rPh sb="5" eb="6">
      <t>メイ</t>
    </rPh>
    <phoneticPr fontId="1"/>
  </si>
  <si>
    <t>参考様式３号</t>
    <rPh sb="0" eb="2">
      <t>サンコウ</t>
    </rPh>
    <rPh sb="2" eb="4">
      <t>ヨウシキ</t>
    </rPh>
    <rPh sb="5" eb="6">
      <t>ゴウ</t>
    </rPh>
    <phoneticPr fontId="1"/>
  </si>
  <si>
    <t>初年度</t>
  </si>
  <si>
    <t>事業着工(予定)</t>
  </si>
  <si>
    <t>事業完了（予定）</t>
  </si>
  <si>
    <t>次年度</t>
  </si>
  <si>
    <t>事業着工</t>
  </si>
  <si>
    <t>事業完了</t>
  </si>
  <si>
    <t>（改植Ｇ）</t>
    <rPh sb="1" eb="3">
      <t>カイショク</t>
    </rPh>
    <phoneticPr fontId="1"/>
  </si>
  <si>
    <t>（果樹棚Ｇ）</t>
    <rPh sb="1" eb="3">
      <t>カジュ</t>
    </rPh>
    <rPh sb="3" eb="4">
      <t>タナ</t>
    </rPh>
    <phoneticPr fontId="1"/>
  </si>
  <si>
    <t>（新植Ｇ）</t>
    <rPh sb="1" eb="3">
      <t>シンショク</t>
    </rPh>
    <phoneticPr fontId="1"/>
  </si>
  <si>
    <t>（高接Ｇ）</t>
    <rPh sb="1" eb="2">
      <t>タカ</t>
    </rPh>
    <rPh sb="2" eb="3">
      <t>ツ</t>
    </rPh>
    <phoneticPr fontId="1"/>
  </si>
  <si>
    <r>
      <rPr>
        <sz val="11"/>
        <rFont val="ＭＳ ゴシック"/>
        <family val="3"/>
        <charset val="128"/>
      </rPr>
      <t>計画</t>
    </r>
    <rPh sb="0" eb="2">
      <t>ケイカク</t>
    </rPh>
    <phoneticPr fontId="1"/>
  </si>
  <si>
    <r>
      <rPr>
        <sz val="11"/>
        <rFont val="ＭＳ Ｐゴシック"/>
        <family val="3"/>
        <charset val="128"/>
      </rPr>
      <t>計画承認</t>
    </r>
    <rPh sb="0" eb="2">
      <t>ケイカク</t>
    </rPh>
    <rPh sb="2" eb="4">
      <t>ショウニン</t>
    </rPh>
    <phoneticPr fontId="1"/>
  </si>
  <si>
    <r>
      <rPr>
        <sz val="11"/>
        <rFont val="ＭＳ Ｐゴシック"/>
        <family val="3"/>
        <charset val="128"/>
      </rPr>
      <t>（今回請求）</t>
    </r>
    <rPh sb="1" eb="3">
      <t>コンカイ</t>
    </rPh>
    <rPh sb="3" eb="5">
      <t>セイキュウ</t>
    </rPh>
    <phoneticPr fontId="1"/>
  </si>
  <si>
    <r>
      <rPr>
        <sz val="11"/>
        <rFont val="ＭＳ Ｐゴシック"/>
        <family val="3"/>
        <charset val="128"/>
      </rPr>
      <t>（　済　）</t>
    </r>
    <rPh sb="2" eb="3">
      <t>スミ</t>
    </rPh>
    <phoneticPr fontId="1"/>
  </si>
  <si>
    <r>
      <rPr>
        <sz val="11"/>
        <rFont val="ＭＳ Ｐゴシック"/>
        <family val="3"/>
        <charset val="128"/>
      </rPr>
      <t>（事業中止）</t>
    </r>
    <rPh sb="1" eb="3">
      <t>ジギョウ</t>
    </rPh>
    <rPh sb="3" eb="5">
      <t>チュウシ</t>
    </rPh>
    <phoneticPr fontId="1"/>
  </si>
  <si>
    <r>
      <rPr>
        <sz val="11"/>
        <rFont val="ＭＳ ゴシック"/>
        <family val="3"/>
        <charset val="128"/>
      </rPr>
      <t>実績</t>
    </r>
    <rPh sb="0" eb="2">
      <t>ジッセキ</t>
    </rPh>
    <phoneticPr fontId="1"/>
  </si>
  <si>
    <r>
      <rPr>
        <sz val="11"/>
        <rFont val="ＭＳ Ｐゴシック"/>
        <family val="3"/>
        <charset val="128"/>
      </rPr>
      <t>計</t>
    </r>
    <rPh sb="0" eb="1">
      <t>ケイ</t>
    </rPh>
    <phoneticPr fontId="1"/>
  </si>
  <si>
    <t>（雨除け設備Ｇ）</t>
    <rPh sb="1" eb="2">
      <t>アメ</t>
    </rPh>
    <rPh sb="2" eb="3">
      <t>ヨ</t>
    </rPh>
    <rPh sb="4" eb="6">
      <t>セツビ</t>
    </rPh>
    <phoneticPr fontId="1"/>
  </si>
  <si>
    <t>整備事業　小計</t>
    <rPh sb="0" eb="2">
      <t>セイビ</t>
    </rPh>
    <rPh sb="2" eb="4">
      <t>ジギョウ</t>
    </rPh>
    <rPh sb="5" eb="7">
      <t>ショウケイ</t>
    </rPh>
    <phoneticPr fontId="1"/>
  </si>
  <si>
    <t>未収益期間の幼木管理支援</t>
    <rPh sb="0" eb="1">
      <t>ミ</t>
    </rPh>
    <rPh sb="1" eb="3">
      <t>シュウエキ</t>
    </rPh>
    <rPh sb="3" eb="5">
      <t>キカン</t>
    </rPh>
    <rPh sb="6" eb="8">
      <t>ヨウボク</t>
    </rPh>
    <rPh sb="8" eb="10">
      <t>カンリ</t>
    </rPh>
    <rPh sb="10" eb="12">
      <t>シエン</t>
    </rPh>
    <phoneticPr fontId="1"/>
  </si>
  <si>
    <t>産地パワーアップ4年後までの要件選択</t>
  </si>
  <si>
    <t>（用水・かん水Ｇ）</t>
    <rPh sb="1" eb="3">
      <t>ヨウスイ</t>
    </rPh>
    <rPh sb="6" eb="7">
      <t>スイ</t>
    </rPh>
    <phoneticPr fontId="1"/>
  </si>
  <si>
    <t>（園内道Ｇ）</t>
    <rPh sb="1" eb="3">
      <t>エンナイ</t>
    </rPh>
    <rPh sb="3" eb="4">
      <t>ドウ</t>
    </rPh>
    <phoneticPr fontId="1"/>
  </si>
  <si>
    <t>（傾斜の緩和Ｇ）</t>
    <rPh sb="1" eb="3">
      <t>ケイシャ</t>
    </rPh>
    <rPh sb="4" eb="6">
      <t>カンワ</t>
    </rPh>
    <phoneticPr fontId="1"/>
  </si>
  <si>
    <t>（土壌土層改良Ｇ）</t>
    <rPh sb="1" eb="3">
      <t>ドジョウ</t>
    </rPh>
    <rPh sb="3" eb="5">
      <t>ドソウ</t>
    </rPh>
    <rPh sb="5" eb="7">
      <t>カイリョウ</t>
    </rPh>
    <phoneticPr fontId="1"/>
  </si>
  <si>
    <t>（排水路の整備Ｇ）</t>
    <rPh sb="1" eb="4">
      <t>ハイスイロ</t>
    </rPh>
    <rPh sb="5" eb="7">
      <t>セイビ</t>
    </rPh>
    <phoneticPr fontId="1"/>
  </si>
  <si>
    <t>合計（整備＋未収益）</t>
    <rPh sb="0" eb="2">
      <t>ゴウケイ</t>
    </rPh>
    <rPh sb="3" eb="5">
      <t>セイビ</t>
    </rPh>
    <rPh sb="6" eb="9">
      <t>ミシュウエキ</t>
    </rPh>
    <phoneticPr fontId="1"/>
  </si>
  <si>
    <t>今回請求</t>
  </si>
  <si>
    <t>（ 今回請求 ）</t>
  </si>
  <si>
    <t>済</t>
  </si>
  <si>
    <t>（ 済 ）</t>
  </si>
  <si>
    <t>事業中止</t>
  </si>
  <si>
    <t>（ 事業中止 ）</t>
  </si>
  <si>
    <t>遮光ネット</t>
    <rPh sb="0" eb="2">
      <t>シャコウ</t>
    </rPh>
    <phoneticPr fontId="1"/>
  </si>
  <si>
    <t>㎡</t>
  </si>
  <si>
    <t>遮光ネット</t>
  </si>
  <si>
    <t>［１］ 優良品目・品種への転換（慣行樹形等）</t>
    <rPh sb="4" eb="6">
      <t>ユウリョウ</t>
    </rPh>
    <rPh sb="6" eb="8">
      <t>ヒンモク</t>
    </rPh>
    <rPh sb="9" eb="11">
      <t>ヒンシュ</t>
    </rPh>
    <rPh sb="13" eb="15">
      <t>テンカン</t>
    </rPh>
    <rPh sb="16" eb="18">
      <t>カンコウ</t>
    </rPh>
    <rPh sb="18" eb="21">
      <t>ジュケイナド</t>
    </rPh>
    <phoneticPr fontId="1"/>
  </si>
  <si>
    <t xml:space="preserve">①改植
</t>
    <rPh sb="1" eb="3">
      <t>カイショク</t>
    </rPh>
    <phoneticPr fontId="1"/>
  </si>
  <si>
    <t>②果樹棚
（改植と一体的）</t>
    <rPh sb="1" eb="4">
      <t>カジュダナ</t>
    </rPh>
    <rPh sb="6" eb="8">
      <t>カイショク</t>
    </rPh>
    <rPh sb="9" eb="12">
      <t>イッタイテキ</t>
    </rPh>
    <phoneticPr fontId="1"/>
  </si>
  <si>
    <t>③新植</t>
    <rPh sb="1" eb="3">
      <t>シンショク</t>
    </rPh>
    <phoneticPr fontId="1"/>
  </si>
  <si>
    <t>④果樹棚
（新植と一体的）</t>
    <rPh sb="1" eb="4">
      <t>カジュダナ</t>
    </rPh>
    <rPh sb="6" eb="8">
      <t>シンショク</t>
    </rPh>
    <rPh sb="9" eb="12">
      <t>イッタイテキ</t>
    </rPh>
    <phoneticPr fontId="1"/>
  </si>
  <si>
    <t>⑤高接</t>
    <rPh sb="1" eb="2">
      <t>タカ</t>
    </rPh>
    <rPh sb="2" eb="3">
      <t>ツ</t>
    </rPh>
    <phoneticPr fontId="1"/>
  </si>
  <si>
    <t>［１］ 優良品目・品種への転換
（慣行樹形等）（計）</t>
    <rPh sb="24" eb="25">
      <t>ケイ</t>
    </rPh>
    <phoneticPr fontId="1"/>
  </si>
  <si>
    <t>［２］ 省力樹形等への転換</t>
    <rPh sb="4" eb="6">
      <t>ショウリョク</t>
    </rPh>
    <rPh sb="6" eb="9">
      <t>ジュケイナド</t>
    </rPh>
    <rPh sb="11" eb="13">
      <t>テンカン</t>
    </rPh>
    <phoneticPr fontId="1"/>
  </si>
  <si>
    <t>［２］ 省力樹形等への転換（計）</t>
    <rPh sb="14" eb="15">
      <t>ケイ</t>
    </rPh>
    <phoneticPr fontId="1"/>
  </si>
  <si>
    <t>［３］ 災害対応設備の設置</t>
    <phoneticPr fontId="1"/>
  </si>
  <si>
    <t>①防霜設備の整備</t>
    <rPh sb="3" eb="5">
      <t>セツビ</t>
    </rPh>
    <phoneticPr fontId="1"/>
  </si>
  <si>
    <t>②防風設備の整備</t>
    <rPh sb="2" eb="3">
      <t>カゼ</t>
    </rPh>
    <rPh sb="3" eb="5">
      <t>セツビ</t>
    </rPh>
    <phoneticPr fontId="1"/>
  </si>
  <si>
    <t>［３］ 災害対応設備の設置（計）</t>
    <rPh sb="14" eb="15">
      <t>ケイ</t>
    </rPh>
    <phoneticPr fontId="1"/>
  </si>
  <si>
    <t>［４］ 安定生産に資する設備の設置</t>
    <rPh sb="4" eb="6">
      <t>アンテイ</t>
    </rPh>
    <rPh sb="6" eb="8">
      <t>セイサン</t>
    </rPh>
    <rPh sb="9" eb="10">
      <t>シ</t>
    </rPh>
    <rPh sb="12" eb="14">
      <t>セツビ</t>
    </rPh>
    <rPh sb="15" eb="17">
      <t>セッチ</t>
    </rPh>
    <phoneticPr fontId="1"/>
  </si>
  <si>
    <t>①用水・かん水設備の整備</t>
    <rPh sb="7" eb="9">
      <t>セツビ</t>
    </rPh>
    <phoneticPr fontId="1"/>
  </si>
  <si>
    <t>②園地管理軌道施設の整備</t>
    <rPh sb="1" eb="3">
      <t>エンチ</t>
    </rPh>
    <rPh sb="3" eb="5">
      <t>カンリ</t>
    </rPh>
    <rPh sb="5" eb="7">
      <t>キドウ</t>
    </rPh>
    <rPh sb="7" eb="9">
      <t>シセツ</t>
    </rPh>
    <rPh sb="10" eb="12">
      <t>セイビ</t>
    </rPh>
    <phoneticPr fontId="1"/>
  </si>
  <si>
    <t>③雨よけ設備</t>
    <rPh sb="1" eb="2">
      <t>アマ</t>
    </rPh>
    <rPh sb="4" eb="6">
      <t>セツビ</t>
    </rPh>
    <phoneticPr fontId="1"/>
  </si>
  <si>
    <t>④高温対応資機材の導入</t>
    <rPh sb="1" eb="3">
      <t>コウオン</t>
    </rPh>
    <rPh sb="3" eb="5">
      <t>タイオウ</t>
    </rPh>
    <rPh sb="5" eb="8">
      <t>シキザイ</t>
    </rPh>
    <rPh sb="6" eb="8">
      <t>キザイ</t>
    </rPh>
    <rPh sb="9" eb="11">
      <t>ドウニュウ</t>
    </rPh>
    <phoneticPr fontId="1"/>
  </si>
  <si>
    <t>（遮光ネットＧ）</t>
    <rPh sb="1" eb="3">
      <t>シャコウ</t>
    </rPh>
    <phoneticPr fontId="1"/>
  </si>
  <si>
    <t>被覆資材</t>
    <rPh sb="0" eb="4">
      <t>ヒフクシザイ</t>
    </rPh>
    <phoneticPr fontId="1"/>
  </si>
  <si>
    <t>（被覆資材Ｇ）</t>
    <rPh sb="1" eb="3">
      <t>ヒフク</t>
    </rPh>
    <rPh sb="3" eb="5">
      <t>シザイ</t>
    </rPh>
    <phoneticPr fontId="1"/>
  </si>
  <si>
    <t>細霧冷房</t>
    <rPh sb="0" eb="4">
      <t>サイムレイボウ</t>
    </rPh>
    <phoneticPr fontId="1"/>
  </si>
  <si>
    <t>（細霧冷房Ｇ）</t>
    <rPh sb="1" eb="5">
      <t>サイムレイボウ</t>
    </rPh>
    <phoneticPr fontId="1"/>
  </si>
  <si>
    <t>その他(　　)</t>
    <rPh sb="2" eb="3">
      <t>タ</t>
    </rPh>
    <phoneticPr fontId="1"/>
  </si>
  <si>
    <t>（その他Ｇ）</t>
    <rPh sb="3" eb="4">
      <t>タ</t>
    </rPh>
    <phoneticPr fontId="1"/>
  </si>
  <si>
    <t>④高温対応資機材の導入（計）</t>
    <rPh sb="12" eb="13">
      <t>ケイ</t>
    </rPh>
    <phoneticPr fontId="1"/>
  </si>
  <si>
    <t>高温対応資機材Ｇ</t>
    <phoneticPr fontId="1"/>
  </si>
  <si>
    <t>［４］ 安定生産に資する設備の設置（計）</t>
    <rPh sb="18" eb="19">
      <t>ケイ</t>
    </rPh>
    <phoneticPr fontId="1"/>
  </si>
  <si>
    <t>［５］ほ場条件の整備</t>
    <rPh sb="4" eb="5">
      <t>バ</t>
    </rPh>
    <rPh sb="5" eb="7">
      <t>ジョウケン</t>
    </rPh>
    <rPh sb="8" eb="10">
      <t>セイビ</t>
    </rPh>
    <phoneticPr fontId="1"/>
  </si>
  <si>
    <t>①園内道の整備</t>
    <rPh sb="1" eb="4">
      <t>エンナイドウ</t>
    </rPh>
    <rPh sb="5" eb="7">
      <t>セイビ</t>
    </rPh>
    <phoneticPr fontId="1"/>
  </si>
  <si>
    <t>②傾斜の緩和</t>
    <rPh sb="1" eb="3">
      <t>ケイシャ</t>
    </rPh>
    <rPh sb="4" eb="6">
      <t>カンワ</t>
    </rPh>
    <phoneticPr fontId="1"/>
  </si>
  <si>
    <t>③土壌土層改良</t>
    <rPh sb="1" eb="7">
      <t>ドジョウドソウカイリョウ</t>
    </rPh>
    <phoneticPr fontId="1"/>
  </si>
  <si>
    <t>④排水路の整備</t>
    <rPh sb="1" eb="4">
      <t>ハイスイロ</t>
    </rPh>
    <rPh sb="5" eb="7">
      <t>セイビ</t>
    </rPh>
    <phoneticPr fontId="1"/>
  </si>
  <si>
    <t>［５］ほ場条件の整備（計）</t>
    <rPh sb="11" eb="12">
      <t>ケイ</t>
    </rPh>
    <phoneticPr fontId="1"/>
  </si>
  <si>
    <t>参考様式３号</t>
  </si>
  <si>
    <t>産地総括表（果樹先導的取組支援事業実施計画（実績報告）</t>
  </si>
  <si>
    <t>果樹先導的取組支援事業実施計画（実績報告）兼未収益期間の幼木管理支援対象者（確定報告）</t>
  </si>
  <si>
    <t>年度</t>
  </si>
  <si>
    <t>次</t>
  </si>
  <si>
    <t>都道府県</t>
  </si>
  <si>
    <t>産地協議会名</t>
  </si>
  <si>
    <t>年度区分</t>
  </si>
  <si>
    <t>園地番号</t>
  </si>
  <si>
    <t>申請区分</t>
  </si>
  <si>
    <t>支援対
象者名</t>
  </si>
  <si>
    <t>未収益期間の幼木管理支援対象者確認欄</t>
  </si>
  <si>
    <t>４年後までの要件（ア～ウ）の選択</t>
  </si>
  <si>
    <t>盛土規制法への対応（注）</t>
  </si>
  <si>
    <t>地域計画『目標地図』の位置付け</t>
  </si>
  <si>
    <t>転換元（現況）</t>
  </si>
  <si>
    <t>転換先</t>
  </si>
  <si>
    <t>課税の区分</t>
  </si>
  <si>
    <t>完了区分</t>
  </si>
  <si>
    <t>整　　備　　事　　業</t>
  </si>
  <si>
    <t>整備事業　計</t>
  </si>
  <si>
    <t>未収益期間の幼木管理支援</t>
  </si>
  <si>
    <t>（消費税）</t>
  </si>
  <si>
    <t>品目</t>
  </si>
  <si>
    <t>品種</t>
  </si>
  <si>
    <t>（栽培区分）</t>
  </si>
  <si>
    <t>(樹形区分)</t>
  </si>
  <si>
    <t>［１］ 優良品目・品種への転換（慣行樹形等）</t>
  </si>
  <si>
    <t>［２］ 省力樹形等への転換</t>
  </si>
  <si>
    <t>［３］ 災害対応設備の設置</t>
  </si>
  <si>
    <t>災害対応設備　計</t>
  </si>
  <si>
    <t>［４］ 安定生産に資する設備の設置</t>
  </si>
  <si>
    <t>④高温対応資機材の導入　計</t>
  </si>
  <si>
    <t>安定生産に資する設備　計</t>
  </si>
  <si>
    <t>［５］ほ場条件の整備</t>
  </si>
  <si>
    <t>ほ場条件の整備　計</t>
  </si>
  <si>
    <t>植栽</t>
  </si>
  <si>
    <t>(参考)改植及び新植の場合：下限本数(本/10a)</t>
  </si>
  <si>
    <t>（初年度）</t>
  </si>
  <si>
    <t>①改植</t>
  </si>
  <si>
    <t>改植G</t>
  </si>
  <si>
    <t>②果樹棚</t>
  </si>
  <si>
    <t>果樹棚G</t>
  </si>
  <si>
    <t>③新植</t>
  </si>
  <si>
    <t>新植G</t>
  </si>
  <si>
    <t>④果樹棚</t>
  </si>
  <si>
    <t>⑤高接</t>
  </si>
  <si>
    <t>高接G</t>
  </si>
  <si>
    <t>慣行樹形等への転換　計</t>
  </si>
  <si>
    <t>慣行樹形計G</t>
  </si>
  <si>
    <t>省力樹形等への転換　計</t>
  </si>
  <si>
    <t>省力樹形計G</t>
  </si>
  <si>
    <t>①防霜設備の整備</t>
  </si>
  <si>
    <t>防霜G</t>
  </si>
  <si>
    <t>②防風設備の整備</t>
  </si>
  <si>
    <t>防風G</t>
  </si>
  <si>
    <t>災害対応Ｇ</t>
  </si>
  <si>
    <t>①用水・かん水設備の整備</t>
  </si>
  <si>
    <t>かん水G</t>
  </si>
  <si>
    <t>②園地管理軌道施設の整備</t>
  </si>
  <si>
    <t>軌道G</t>
  </si>
  <si>
    <t>③雨除け設備の整備</t>
  </si>
  <si>
    <t>雨よけG</t>
  </si>
  <si>
    <t>遮光G</t>
  </si>
  <si>
    <t>被覆資材</t>
  </si>
  <si>
    <t>被覆G</t>
  </si>
  <si>
    <t>細霧冷房</t>
  </si>
  <si>
    <t>細霧G</t>
  </si>
  <si>
    <t>その他(　　)</t>
  </si>
  <si>
    <t>その他G</t>
  </si>
  <si>
    <t>安定生産Ｇ</t>
  </si>
  <si>
    <t>①園内道の整備</t>
  </si>
  <si>
    <t>園内道G</t>
  </si>
  <si>
    <t>②傾斜の緩和</t>
  </si>
  <si>
    <t>傾斜G</t>
  </si>
  <si>
    <t>③土壌土層改良</t>
  </si>
  <si>
    <t>土壌土層G</t>
  </si>
  <si>
    <t>④排水路の整備</t>
  </si>
  <si>
    <t>排水路G</t>
  </si>
  <si>
    <t>ほ場条件Ｇ</t>
  </si>
  <si>
    <t>（改植）</t>
  </si>
  <si>
    <t>税：植栽G</t>
  </si>
  <si>
    <t>（改植と一体の果樹棚）</t>
  </si>
  <si>
    <t>税：伐採等G</t>
  </si>
  <si>
    <t>（新植）</t>
  </si>
  <si>
    <t>（新植と一体の果樹棚）</t>
  </si>
  <si>
    <t>税：高接G</t>
  </si>
  <si>
    <t>（高接）</t>
  </si>
  <si>
    <t>（防霜）</t>
  </si>
  <si>
    <t>税：防霜G</t>
  </si>
  <si>
    <t>（防風）</t>
  </si>
  <si>
    <t>税：防風G</t>
  </si>
  <si>
    <t>（用水・かん水）</t>
  </si>
  <si>
    <t>税：かん水G</t>
  </si>
  <si>
    <t>（軌道）</t>
  </si>
  <si>
    <t>税：軌道G</t>
  </si>
  <si>
    <t>（雨よけ）</t>
  </si>
  <si>
    <t>税：雨よけG</t>
  </si>
  <si>
    <t>（遮光ネット）</t>
  </si>
  <si>
    <t>税：遮光G</t>
  </si>
  <si>
    <t>（被覆資材）</t>
  </si>
  <si>
    <t>税：被覆G</t>
  </si>
  <si>
    <t>（細霧冷房）</t>
  </si>
  <si>
    <t>税：細霧G</t>
  </si>
  <si>
    <t>（その他）</t>
  </si>
  <si>
    <t>税：その他G</t>
  </si>
  <si>
    <t>（園内道）</t>
  </si>
  <si>
    <t>税：園内道G</t>
  </si>
  <si>
    <t>（傾斜緩和）</t>
  </si>
  <si>
    <t>税：傾斜G</t>
  </si>
  <si>
    <t>（土壌土層）</t>
  </si>
  <si>
    <t>税：土壌G</t>
  </si>
  <si>
    <t>（排水路）</t>
  </si>
  <si>
    <t>税：排水路G</t>
  </si>
  <si>
    <t>（未収益）</t>
  </si>
  <si>
    <t>税：未収益G</t>
  </si>
  <si>
    <t>事業量　（本）</t>
  </si>
  <si>
    <t>園地数</t>
  </si>
  <si>
    <t>面積</t>
  </si>
  <si>
    <t>事業費</t>
  </si>
  <si>
    <t>補助金</t>
  </si>
  <si>
    <t>事業量</t>
  </si>
  <si>
    <t>その他</t>
  </si>
  <si>
    <t>単価</t>
  </si>
  <si>
    <t>(現況）</t>
  </si>
  <si>
    <t>(意向書含）</t>
  </si>
  <si>
    <t>密度</t>
  </si>
  <si>
    <t>定率</t>
  </si>
  <si>
    <t>合計</t>
  </si>
  <si>
    <t>除税額</t>
  </si>
  <si>
    <t>うち補助金</t>
  </si>
  <si>
    <t>改　植　・　新　植　判　定</t>
  </si>
  <si>
    <t>農業者情報</t>
  </si>
  <si>
    <t>転換元情報</t>
  </si>
  <si>
    <t>転換先情報</t>
  </si>
  <si>
    <t>着工</t>
  </si>
  <si>
    <t>完了</t>
  </si>
  <si>
    <t>目標地図</t>
  </si>
  <si>
    <t>請求区分</t>
  </si>
  <si>
    <t>選択</t>
  </si>
  <si>
    <t>備考</t>
  </si>
  <si>
    <t>円</t>
  </si>
  <si>
    <t>円/㎡</t>
  </si>
  <si>
    <t>請求グループ</t>
  </si>
  <si>
    <t>実施者</t>
  </si>
  <si>
    <t>基準</t>
  </si>
  <si>
    <t>判定</t>
  </si>
  <si>
    <t>支援対象者住所</t>
  </si>
  <si>
    <t>農業者の位置付</t>
  </si>
  <si>
    <t>住所</t>
  </si>
  <si>
    <t>その他品目</t>
  </si>
  <si>
    <t>栽培区分</t>
  </si>
  <si>
    <t>園地の所在地</t>
  </si>
  <si>
    <t>着工日</t>
  </si>
  <si>
    <t>年</t>
  </si>
  <si>
    <t>月</t>
  </si>
  <si>
    <t>日</t>
  </si>
  <si>
    <t>事業者変更フラグ</t>
  </si>
  <si>
    <t>高接（フラグ）</t>
  </si>
  <si>
    <t>高接補助金</t>
  </si>
  <si>
    <t>位置付け</t>
  </si>
  <si>
    <t>市町村フラグ</t>
  </si>
  <si>
    <t>注：</t>
  </si>
  <si>
    <t>盛土規制法の規制対象区域内で「園内道の整備」、「傾斜の緩和」又は「土壌土層改良」を実施する場合は、「盛土規制法への対応」の欄に〇印を記入し、規制対象外工事か又は規制対象工事（同法への対応・手続きを含む。）に該当するかについて別葉で取りまとめ、添付すること。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</si>
  <si>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</si>
  <si>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整備事業　＋　未収益期間の幼木管理支援</t>
    <phoneticPr fontId="1"/>
  </si>
  <si>
    <t>　</t>
    <phoneticPr fontId="1"/>
  </si>
  <si>
    <t>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</si>
</sst>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#,###"/>
    <numFmt numFmtId="179" formatCode="#"/>
    <numFmt numFmtId="180" formatCode="[$-411]ggge&quot;年&quot;m&quot;月&quot;d&quot;日&quot;;@"/>
  </numFmts>
  <fonts count="40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0"/>
      <color theme="1"/>
      <name val="Lucida Sans"/>
      <family val="2"/>
    </font>
    <font>
      <sz val="12"/>
      <color theme="1"/>
      <name val="Lucida Sans"/>
      <family val="2"/>
    </font>
    <font>
      <sz val="9"/>
      <color theme="1"/>
      <name val="Lucida Sans"/>
      <family val="2"/>
    </font>
    <font>
      <sz val="11"/>
      <color theme="1"/>
      <name val="ＭＳ ゴシック"/>
      <family val="3"/>
      <charset val="128"/>
    </font>
    <font>
      <sz val="10"/>
      <name val="Lucida Sans"/>
      <family val="2"/>
    </font>
    <font>
      <sz val="10"/>
      <name val="ＭＳ ゴシック"/>
      <family val="3"/>
      <charset val="128"/>
    </font>
    <font>
      <sz val="12"/>
      <name val="Lucida Sans"/>
      <family val="2"/>
    </font>
    <font>
      <sz val="10"/>
      <name val="ＭＳ Ｐゴシック"/>
      <family val="3"/>
      <charset val="128"/>
    </font>
    <font>
      <sz val="11"/>
      <color theme="1"/>
      <name val="Lucida Sans"/>
      <family val="2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Lucida Sans"/>
      <family val="2"/>
    </font>
    <font>
      <sz val="8"/>
      <name val="Lucida Sans"/>
      <family val="2"/>
    </font>
    <font>
      <sz val="14"/>
      <name val="Lucida Sans"/>
      <family val="2"/>
    </font>
    <font>
      <sz val="11"/>
      <name val="Lucida Sans"/>
      <family val="2"/>
    </font>
    <font>
      <sz val="11"/>
      <name val="ＭＳ 明朝"/>
      <family val="2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ＭＳ ゴシック"/>
      <family val="3"/>
      <charset val="128"/>
    </font>
    <font>
      <sz val="8"/>
      <color rgb="FFFF0000"/>
      <name val="Lucida Sans"/>
      <family val="2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rgb="FFFF0000"/>
      <name val="Lucida Sans"/>
      <family val="2"/>
    </font>
    <font>
      <sz val="14"/>
      <color rgb="FFFF0000"/>
      <name val="Lucida Sans"/>
      <family val="2"/>
    </font>
    <font>
      <sz val="12"/>
      <color theme="1"/>
      <name val="ＭＳ ゴシック"/>
      <family val="3"/>
      <charset val="128"/>
    </font>
    <font>
      <b/>
      <sz val="12"/>
      <name val="Lucida Sans"/>
      <family val="2"/>
    </font>
    <font>
      <sz val="11"/>
      <name val="ＭＳ ゴシック"/>
      <family val="3"/>
      <charset val="128"/>
    </font>
    <font>
      <sz val="10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Lucida Sans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Yu Gothic"/>
      <family val="2"/>
      <charset val="128"/>
    </font>
    <font>
      <sz val="10"/>
      <name val="游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4659260841701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medium">
        <color auto="1"/>
      </right>
      <top/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 diagonalUp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37" xfId="1" applyNumberFormat="1" applyFont="1" applyBorder="1">
      <alignment vertical="center"/>
    </xf>
    <xf numFmtId="177" fontId="4" fillId="0" borderId="37" xfId="0" applyNumberFormat="1" applyFont="1" applyBorder="1">
      <alignment vertical="center"/>
    </xf>
    <xf numFmtId="177" fontId="4" fillId="0" borderId="48" xfId="1" applyNumberFormat="1" applyFont="1" applyBorder="1">
      <alignment vertical="center"/>
    </xf>
    <xf numFmtId="177" fontId="4" fillId="0" borderId="48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7" fontId="4" fillId="0" borderId="53" xfId="1" applyNumberFormat="1" applyFont="1" applyBorder="1">
      <alignment vertical="center"/>
    </xf>
    <xf numFmtId="177" fontId="4" fillId="0" borderId="53" xfId="0" applyNumberFormat="1" applyFont="1" applyBorder="1">
      <alignment vertical="center"/>
    </xf>
    <xf numFmtId="177" fontId="4" fillId="5" borderId="19" xfId="1" applyNumberFormat="1" applyFont="1" applyFill="1" applyBorder="1">
      <alignment vertical="center"/>
    </xf>
    <xf numFmtId="177" fontId="4" fillId="5" borderId="2" xfId="1" applyNumberFormat="1" applyFont="1" applyFill="1" applyBorder="1">
      <alignment vertical="center"/>
    </xf>
    <xf numFmtId="177" fontId="4" fillId="5" borderId="19" xfId="0" applyNumberFormat="1" applyFont="1" applyFill="1" applyBorder="1">
      <alignment vertical="center"/>
    </xf>
    <xf numFmtId="177" fontId="4" fillId="0" borderId="116" xfId="1" applyNumberFormat="1" applyFont="1" applyBorder="1">
      <alignment vertical="center"/>
    </xf>
    <xf numFmtId="177" fontId="4" fillId="0" borderId="116" xfId="0" applyNumberFormat="1" applyFont="1" applyBorder="1">
      <alignment vertical="center"/>
    </xf>
    <xf numFmtId="0" fontId="12" fillId="0" borderId="15" xfId="0" applyFont="1" applyBorder="1" applyAlignment="1">
      <alignment horizontal="center" vertical="center"/>
    </xf>
    <xf numFmtId="177" fontId="4" fillId="0" borderId="47" xfId="0" applyNumberFormat="1" applyFont="1" applyBorder="1">
      <alignment vertical="center"/>
    </xf>
    <xf numFmtId="177" fontId="4" fillId="5" borderId="2" xfId="0" applyNumberFormat="1" applyFont="1" applyFill="1" applyBorder="1">
      <alignment vertical="center"/>
    </xf>
    <xf numFmtId="178" fontId="8" fillId="0" borderId="37" xfId="0" applyNumberFormat="1" applyFont="1" applyBorder="1">
      <alignment vertical="center"/>
    </xf>
    <xf numFmtId="178" fontId="8" fillId="0" borderId="78" xfId="0" applyNumberFormat="1" applyFont="1" applyBorder="1">
      <alignment vertical="center"/>
    </xf>
    <xf numFmtId="178" fontId="8" fillId="0" borderId="0" xfId="0" applyNumberFormat="1" applyFont="1" applyAlignment="1">
      <alignment horizontal="center" vertical="center"/>
    </xf>
    <xf numFmtId="178" fontId="8" fillId="0" borderId="0" xfId="0" applyNumberFormat="1" applyFont="1">
      <alignment vertical="center"/>
    </xf>
    <xf numFmtId="178" fontId="10" fillId="0" borderId="0" xfId="0" applyNumberFormat="1" applyFont="1">
      <alignment vertical="center"/>
    </xf>
    <xf numFmtId="178" fontId="8" fillId="0" borderId="0" xfId="0" applyNumberFormat="1" applyFont="1" applyAlignment="1">
      <alignment horizontal="left" vertical="center"/>
    </xf>
    <xf numFmtId="178" fontId="18" fillId="0" borderId="99" xfId="0" applyNumberFormat="1" applyFont="1" applyBorder="1" applyAlignment="1">
      <alignment horizontal="center" vertical="center"/>
    </xf>
    <xf numFmtId="178" fontId="8" fillId="0" borderId="52" xfId="0" applyNumberFormat="1" applyFont="1" applyBorder="1" applyAlignment="1">
      <alignment vertical="center" textRotation="255"/>
    </xf>
    <xf numFmtId="178" fontId="8" fillId="0" borderId="6" xfId="0" applyNumberFormat="1" applyFont="1" applyBorder="1" applyAlignment="1">
      <alignment vertical="center" textRotation="255"/>
    </xf>
    <xf numFmtId="178" fontId="16" fillId="0" borderId="18" xfId="0" applyNumberFormat="1" applyFont="1" applyBorder="1" applyAlignment="1">
      <alignment horizontal="center" vertical="center" wrapText="1"/>
    </xf>
    <xf numFmtId="178" fontId="16" fillId="0" borderId="50" xfId="0" applyNumberFormat="1" applyFont="1" applyBorder="1" applyAlignment="1">
      <alignment horizontal="center" vertical="center" wrapText="1"/>
    </xf>
    <xf numFmtId="178" fontId="8" fillId="0" borderId="35" xfId="0" applyNumberFormat="1" applyFont="1" applyBorder="1" applyAlignment="1">
      <alignment horizontal="center" vertical="center"/>
    </xf>
    <xf numFmtId="178" fontId="8" fillId="0" borderId="112" xfId="0" applyNumberFormat="1" applyFont="1" applyBorder="1" applyAlignment="1">
      <alignment vertical="center" textRotation="255"/>
    </xf>
    <xf numFmtId="178" fontId="8" fillId="0" borderId="89" xfId="0" applyNumberFormat="1" applyFont="1" applyBorder="1" applyAlignment="1">
      <alignment horizontal="center" vertical="center"/>
    </xf>
    <xf numFmtId="178" fontId="19" fillId="0" borderId="126" xfId="0" applyNumberFormat="1" applyFont="1" applyBorder="1" applyAlignment="1">
      <alignment horizontal="center" vertical="center"/>
    </xf>
    <xf numFmtId="178" fontId="8" fillId="0" borderId="111" xfId="0" applyNumberFormat="1" applyFont="1" applyBorder="1" applyAlignment="1">
      <alignment horizontal="right" vertical="center" textRotation="255"/>
    </xf>
    <xf numFmtId="178" fontId="8" fillId="0" borderId="111" xfId="0" applyNumberFormat="1" applyFont="1" applyBorder="1" applyAlignment="1">
      <alignment horizontal="right" vertical="center"/>
    </xf>
    <xf numFmtId="178" fontId="8" fillId="0" borderId="114" xfId="0" applyNumberFormat="1" applyFont="1" applyBorder="1" applyAlignment="1">
      <alignment horizontal="right" vertical="center" textRotation="255"/>
    </xf>
    <xf numFmtId="178" fontId="8" fillId="0" borderId="110" xfId="0" applyNumberFormat="1" applyFont="1" applyBorder="1" applyAlignment="1">
      <alignment horizontal="right" vertical="center" shrinkToFit="1"/>
    </xf>
    <xf numFmtId="178" fontId="8" fillId="0" borderId="113" xfId="0" applyNumberFormat="1" applyFont="1" applyBorder="1" applyAlignment="1">
      <alignment horizontal="right" vertical="center"/>
    </xf>
    <xf numFmtId="178" fontId="8" fillId="0" borderId="89" xfId="0" applyNumberFormat="1" applyFont="1" applyBorder="1" applyAlignment="1">
      <alignment horizontal="right" vertical="center"/>
    </xf>
    <xf numFmtId="178" fontId="8" fillId="0" borderId="117" xfId="0" applyNumberFormat="1" applyFont="1" applyBorder="1" applyAlignment="1">
      <alignment horizontal="right" vertical="center"/>
    </xf>
    <xf numFmtId="178" fontId="8" fillId="0" borderId="55" xfId="0" applyNumberFormat="1" applyFont="1" applyBorder="1" applyAlignment="1">
      <alignment horizontal="center" vertical="center"/>
    </xf>
    <xf numFmtId="178" fontId="8" fillId="0" borderId="56" xfId="0" applyNumberFormat="1" applyFont="1" applyBorder="1" applyAlignment="1">
      <alignment horizontal="center" vertical="center"/>
    </xf>
    <xf numFmtId="178" fontId="8" fillId="0" borderId="61" xfId="0" applyNumberFormat="1" applyFont="1" applyBorder="1" applyAlignment="1">
      <alignment horizontal="center" vertical="center"/>
    </xf>
    <xf numFmtId="178" fontId="8" fillId="0" borderId="48" xfId="0" applyNumberFormat="1" applyFont="1" applyBorder="1">
      <alignment vertical="center"/>
    </xf>
    <xf numFmtId="178" fontId="8" fillId="0" borderId="58" xfId="0" applyNumberFormat="1" applyFont="1" applyBorder="1" applyAlignment="1">
      <alignment horizontal="center" vertical="center"/>
    </xf>
    <xf numFmtId="178" fontId="8" fillId="0" borderId="59" xfId="0" applyNumberFormat="1" applyFont="1" applyBorder="1" applyAlignment="1">
      <alignment vertical="center" shrinkToFit="1"/>
    </xf>
    <xf numFmtId="178" fontId="8" fillId="0" borderId="56" xfId="0" applyNumberFormat="1" applyFont="1" applyBorder="1" applyAlignment="1">
      <alignment vertical="center" shrinkToFit="1"/>
    </xf>
    <xf numFmtId="178" fontId="8" fillId="0" borderId="54" xfId="0" applyNumberFormat="1" applyFont="1" applyBorder="1" applyAlignment="1">
      <alignment vertical="center" shrinkToFit="1"/>
    </xf>
    <xf numFmtId="178" fontId="8" fillId="0" borderId="48" xfId="0" applyNumberFormat="1" applyFont="1" applyBorder="1" applyAlignment="1">
      <alignment vertical="center" shrinkToFit="1"/>
    </xf>
    <xf numFmtId="178" fontId="8" fillId="0" borderId="60" xfId="0" applyNumberFormat="1" applyFont="1" applyBorder="1" applyAlignment="1">
      <alignment vertical="center" shrinkToFit="1"/>
    </xf>
    <xf numFmtId="178" fontId="8" fillId="0" borderId="57" xfId="0" applyNumberFormat="1" applyFont="1" applyBorder="1" applyAlignment="1">
      <alignment vertical="center" shrinkToFit="1"/>
    </xf>
    <xf numFmtId="178" fontId="8" fillId="0" borderId="57" xfId="0" applyNumberFormat="1" applyFont="1" applyBorder="1" applyAlignment="1">
      <alignment horizontal="center" vertical="center" shrinkToFit="1"/>
    </xf>
    <xf numFmtId="178" fontId="8" fillId="4" borderId="54" xfId="0" applyNumberFormat="1" applyFont="1" applyFill="1" applyBorder="1" applyAlignment="1">
      <alignment vertical="center" shrinkToFit="1"/>
    </xf>
    <xf numFmtId="178" fontId="8" fillId="0" borderId="48" xfId="0" applyNumberFormat="1" applyFont="1" applyBorder="1" applyAlignment="1">
      <alignment horizontal="right" vertical="center" shrinkToFit="1"/>
    </xf>
    <xf numFmtId="178" fontId="8" fillId="4" borderId="48" xfId="0" applyNumberFormat="1" applyFont="1" applyFill="1" applyBorder="1" applyAlignment="1">
      <alignment vertical="center" shrinkToFit="1"/>
    </xf>
    <xf numFmtId="178" fontId="8" fillId="4" borderId="59" xfId="0" applyNumberFormat="1" applyFont="1" applyFill="1" applyBorder="1" applyAlignment="1">
      <alignment vertical="center" shrinkToFit="1"/>
    </xf>
    <xf numFmtId="178" fontId="8" fillId="4" borderId="60" xfId="0" applyNumberFormat="1" applyFont="1" applyFill="1" applyBorder="1" applyAlignment="1">
      <alignment vertical="center" shrinkToFit="1"/>
    </xf>
    <xf numFmtId="178" fontId="8" fillId="4" borderId="55" xfId="1" applyNumberFormat="1" applyFont="1" applyFill="1" applyBorder="1" applyAlignment="1">
      <alignment vertical="center" shrinkToFit="1"/>
    </xf>
    <xf numFmtId="178" fontId="8" fillId="4" borderId="62" xfId="1" applyNumberFormat="1" applyFont="1" applyFill="1" applyBorder="1" applyAlignment="1">
      <alignment vertical="center" shrinkToFit="1"/>
    </xf>
    <xf numFmtId="178" fontId="8" fillId="0" borderId="56" xfId="1" applyNumberFormat="1" applyFont="1" applyFill="1" applyBorder="1" applyAlignment="1">
      <alignment vertical="center" shrinkToFit="1"/>
    </xf>
    <xf numFmtId="178" fontId="8" fillId="0" borderId="43" xfId="0" applyNumberFormat="1" applyFont="1" applyBorder="1" applyAlignment="1">
      <alignment horizontal="center" vertical="center"/>
    </xf>
    <xf numFmtId="178" fontId="8" fillId="0" borderId="64" xfId="0" applyNumberFormat="1" applyFont="1" applyBorder="1" applyAlignment="1">
      <alignment horizontal="center" vertical="center"/>
    </xf>
    <xf numFmtId="178" fontId="8" fillId="0" borderId="65" xfId="0" applyNumberFormat="1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178" fontId="8" fillId="0" borderId="66" xfId="0" applyNumberFormat="1" applyFont="1" applyBorder="1" applyAlignment="1">
      <alignment vertical="center" shrinkToFit="1"/>
    </xf>
    <xf numFmtId="178" fontId="8" fillId="0" borderId="64" xfId="0" applyNumberFormat="1" applyFont="1" applyBorder="1" applyAlignment="1">
      <alignment vertical="center" shrinkToFit="1"/>
    </xf>
    <xf numFmtId="178" fontId="8" fillId="0" borderId="43" xfId="0" applyNumberFormat="1" applyFont="1" applyBorder="1" applyAlignment="1">
      <alignment vertical="center" shrinkToFit="1"/>
    </xf>
    <xf numFmtId="178" fontId="8" fillId="0" borderId="37" xfId="0" applyNumberFormat="1" applyFont="1" applyBorder="1" applyAlignment="1">
      <alignment vertical="center" shrinkToFit="1"/>
    </xf>
    <xf numFmtId="178" fontId="8" fillId="0" borderId="65" xfId="0" applyNumberFormat="1" applyFont="1" applyBorder="1" applyAlignment="1">
      <alignment vertical="center" shrinkToFit="1"/>
    </xf>
    <xf numFmtId="178" fontId="8" fillId="0" borderId="65" xfId="0" applyNumberFormat="1" applyFont="1" applyBorder="1" applyAlignment="1">
      <alignment horizontal="center" vertical="center" shrinkToFit="1"/>
    </xf>
    <xf numFmtId="178" fontId="8" fillId="4" borderId="63" xfId="0" applyNumberFormat="1" applyFont="1" applyFill="1" applyBorder="1" applyAlignment="1">
      <alignment vertical="center" shrinkToFit="1"/>
    </xf>
    <xf numFmtId="178" fontId="8" fillId="4" borderId="37" xfId="0" applyNumberFormat="1" applyFont="1" applyFill="1" applyBorder="1" applyAlignment="1">
      <alignment vertical="center" shrinkToFit="1"/>
    </xf>
    <xf numFmtId="178" fontId="8" fillId="4" borderId="66" xfId="0" applyNumberFormat="1" applyFont="1" applyFill="1" applyBorder="1" applyAlignment="1">
      <alignment vertical="center" shrinkToFit="1"/>
    </xf>
    <xf numFmtId="178" fontId="8" fillId="4" borderId="41" xfId="0" applyNumberFormat="1" applyFont="1" applyFill="1" applyBorder="1" applyAlignment="1">
      <alignment vertical="center" shrinkToFit="1"/>
    </xf>
    <xf numFmtId="178" fontId="8" fillId="4" borderId="43" xfId="1" applyNumberFormat="1" applyFont="1" applyFill="1" applyBorder="1" applyAlignment="1">
      <alignment vertical="center" shrinkToFit="1"/>
    </xf>
    <xf numFmtId="178" fontId="8" fillId="4" borderId="67" xfId="1" applyNumberFormat="1" applyFont="1" applyFill="1" applyBorder="1" applyAlignment="1">
      <alignment vertical="center" shrinkToFit="1"/>
    </xf>
    <xf numFmtId="178" fontId="8" fillId="0" borderId="64" xfId="1" applyNumberFormat="1" applyFont="1" applyFill="1" applyBorder="1" applyAlignment="1">
      <alignment vertical="center" shrinkToFit="1"/>
    </xf>
    <xf numFmtId="178" fontId="8" fillId="0" borderId="80" xfId="0" applyNumberFormat="1" applyFont="1" applyBorder="1" applyAlignment="1">
      <alignment horizontal="center" vertical="center"/>
    </xf>
    <xf numFmtId="178" fontId="8" fillId="0" borderId="81" xfId="0" applyNumberFormat="1" applyFont="1" applyBorder="1" applyAlignment="1">
      <alignment horizontal="center" vertical="center"/>
    </xf>
    <xf numFmtId="178" fontId="8" fillId="0" borderId="82" xfId="0" applyNumberFormat="1" applyFont="1" applyBorder="1" applyAlignment="1">
      <alignment horizontal="center" vertical="center"/>
    </xf>
    <xf numFmtId="178" fontId="8" fillId="0" borderId="70" xfId="0" applyNumberFormat="1" applyFont="1" applyBorder="1" applyAlignment="1">
      <alignment horizontal="center" vertical="center"/>
    </xf>
    <xf numFmtId="178" fontId="8" fillId="0" borderId="83" xfId="0" applyNumberFormat="1" applyFont="1" applyBorder="1" applyAlignment="1">
      <alignment vertical="center" shrinkToFit="1"/>
    </xf>
    <xf numFmtId="178" fontId="8" fillId="0" borderId="81" xfId="0" applyNumberFormat="1" applyFont="1" applyBorder="1" applyAlignment="1">
      <alignment vertical="center" shrinkToFit="1"/>
    </xf>
    <xf numFmtId="178" fontId="8" fillId="0" borderId="80" xfId="0" applyNumberFormat="1" applyFont="1" applyBorder="1" applyAlignment="1">
      <alignment vertical="center" shrinkToFit="1"/>
    </xf>
    <xf numFmtId="178" fontId="8" fillId="0" borderId="78" xfId="0" applyNumberFormat="1" applyFont="1" applyBorder="1" applyAlignment="1">
      <alignment vertical="center" shrinkToFit="1"/>
    </xf>
    <xf numFmtId="178" fontId="8" fillId="0" borderId="82" xfId="0" applyNumberFormat="1" applyFont="1" applyBorder="1" applyAlignment="1">
      <alignment vertical="center" shrinkToFit="1"/>
    </xf>
    <xf numFmtId="178" fontId="8" fillId="0" borderId="82" xfId="0" applyNumberFormat="1" applyFont="1" applyBorder="1" applyAlignment="1">
      <alignment horizontal="center" vertical="center" shrinkToFit="1"/>
    </xf>
    <xf numFmtId="178" fontId="8" fillId="4" borderId="78" xfId="0" applyNumberFormat="1" applyFont="1" applyFill="1" applyBorder="1" applyAlignment="1">
      <alignment horizontal="right" vertical="center" shrinkToFit="1"/>
    </xf>
    <xf numFmtId="178" fontId="8" fillId="4" borderId="84" xfId="0" applyNumberFormat="1" applyFont="1" applyFill="1" applyBorder="1" applyAlignment="1">
      <alignment vertical="center" shrinkToFit="1"/>
    </xf>
    <xf numFmtId="178" fontId="8" fillId="4" borderId="78" xfId="0" applyNumberFormat="1" applyFont="1" applyFill="1" applyBorder="1" applyAlignment="1">
      <alignment vertical="center" shrinkToFit="1"/>
    </xf>
    <xf numFmtId="178" fontId="8" fillId="4" borderId="83" xfId="0" applyNumberFormat="1" applyFont="1" applyFill="1" applyBorder="1" applyAlignment="1">
      <alignment vertical="center" shrinkToFit="1"/>
    </xf>
    <xf numFmtId="178" fontId="8" fillId="4" borderId="79" xfId="0" applyNumberFormat="1" applyFont="1" applyFill="1" applyBorder="1" applyAlignment="1">
      <alignment vertical="center" shrinkToFit="1"/>
    </xf>
    <xf numFmtId="178" fontId="8" fillId="4" borderId="80" xfId="1" applyNumberFormat="1" applyFont="1" applyFill="1" applyBorder="1" applyAlignment="1">
      <alignment vertical="center" shrinkToFit="1"/>
    </xf>
    <xf numFmtId="178" fontId="8" fillId="4" borderId="86" xfId="1" applyNumberFormat="1" applyFont="1" applyFill="1" applyBorder="1" applyAlignment="1">
      <alignment vertical="center" shrinkToFit="1"/>
    </xf>
    <xf numFmtId="178" fontId="8" fillId="0" borderId="81" xfId="1" applyNumberFormat="1" applyFont="1" applyFill="1" applyBorder="1" applyAlignment="1">
      <alignment vertical="center" shrinkToFit="1"/>
    </xf>
    <xf numFmtId="178" fontId="8" fillId="0" borderId="0" xfId="0" applyNumberFormat="1" applyFont="1" applyAlignment="1">
      <alignment vertical="center" shrinkToFit="1"/>
    </xf>
    <xf numFmtId="178" fontId="8" fillId="0" borderId="0" xfId="0" applyNumberFormat="1" applyFont="1" applyAlignment="1">
      <alignment horizontal="center" vertical="center" shrinkToFit="1"/>
    </xf>
    <xf numFmtId="178" fontId="8" fillId="0" borderId="0" xfId="0" applyNumberFormat="1" applyFont="1" applyAlignment="1">
      <alignment horizontal="right" vertical="center" shrinkToFit="1"/>
    </xf>
    <xf numFmtId="178" fontId="8" fillId="0" borderId="0" xfId="1" applyNumberFormat="1" applyFont="1" applyFill="1" applyBorder="1" applyAlignment="1">
      <alignment vertical="center" shrinkToFit="1"/>
    </xf>
    <xf numFmtId="178" fontId="8" fillId="0" borderId="106" xfId="0" applyNumberFormat="1" applyFont="1" applyBorder="1" applyAlignment="1">
      <alignment horizontal="center" vertical="center"/>
    </xf>
    <xf numFmtId="178" fontId="8" fillId="0" borderId="52" xfId="0" applyNumberFormat="1" applyFont="1" applyBorder="1" applyAlignment="1">
      <alignment horizontal="right" vertical="center"/>
    </xf>
    <xf numFmtId="178" fontId="8" fillId="0" borderId="30" xfId="0" applyNumberFormat="1" applyFont="1" applyBorder="1" applyAlignment="1">
      <alignment horizontal="right" vertical="center" shrinkToFit="1"/>
    </xf>
    <xf numFmtId="178" fontId="8" fillId="0" borderId="69" xfId="0" applyNumberFormat="1" applyFont="1" applyBorder="1" applyAlignment="1">
      <alignment horizontal="center" vertical="center" shrinkToFit="1"/>
    </xf>
    <xf numFmtId="178" fontId="8" fillId="4" borderId="38" xfId="0" applyNumberFormat="1" applyFont="1" applyFill="1" applyBorder="1" applyAlignment="1">
      <alignment horizontal="right" vertical="center" shrinkToFit="1"/>
    </xf>
    <xf numFmtId="178" fontId="8" fillId="4" borderId="10" xfId="0" applyNumberFormat="1" applyFont="1" applyFill="1" applyBorder="1" applyAlignment="1">
      <alignment horizontal="right" vertical="center" shrinkToFit="1"/>
    </xf>
    <xf numFmtId="178" fontId="8" fillId="0" borderId="107" xfId="0" applyNumberFormat="1" applyFont="1" applyBorder="1" applyAlignment="1">
      <alignment horizontal="right" vertical="center" shrinkToFit="1"/>
    </xf>
    <xf numFmtId="178" fontId="8" fillId="4" borderId="107" xfId="0" applyNumberFormat="1" applyFont="1" applyFill="1" applyBorder="1" applyAlignment="1">
      <alignment horizontal="right" vertical="center" shrinkToFit="1"/>
    </xf>
    <xf numFmtId="178" fontId="8" fillId="4" borderId="12" xfId="1" applyNumberFormat="1" applyFont="1" applyFill="1" applyBorder="1" applyAlignment="1">
      <alignment horizontal="right" vertical="center" shrinkToFit="1"/>
    </xf>
    <xf numFmtId="178" fontId="8" fillId="4" borderId="108" xfId="1" applyNumberFormat="1" applyFont="1" applyFill="1" applyBorder="1" applyAlignment="1">
      <alignment horizontal="right" vertical="center" shrinkToFit="1"/>
    </xf>
    <xf numFmtId="178" fontId="8" fillId="0" borderId="107" xfId="1" applyNumberFormat="1" applyFont="1" applyFill="1" applyBorder="1" applyAlignment="1">
      <alignment horizontal="right" vertical="center" shrinkToFit="1"/>
    </xf>
    <xf numFmtId="178" fontId="8" fillId="0" borderId="92" xfId="0" applyNumberFormat="1" applyFont="1" applyBorder="1" applyAlignment="1">
      <alignment horizontal="center" vertical="center"/>
    </xf>
    <xf numFmtId="178" fontId="8" fillId="0" borderId="76" xfId="0" applyNumberFormat="1" applyFont="1" applyBorder="1" applyAlignment="1">
      <alignment horizontal="center" vertical="center" shrinkToFit="1"/>
    </xf>
    <xf numFmtId="178" fontId="8" fillId="0" borderId="46" xfId="0" applyNumberFormat="1" applyFont="1" applyBorder="1" applyAlignment="1">
      <alignment horizontal="right" vertical="center"/>
    </xf>
    <xf numFmtId="178" fontId="8" fillId="0" borderId="71" xfId="0" applyNumberFormat="1" applyFont="1" applyBorder="1" applyAlignment="1">
      <alignment horizontal="right" vertical="center" shrinkToFit="1"/>
    </xf>
    <xf numFmtId="178" fontId="8" fillId="0" borderId="93" xfId="0" applyNumberFormat="1" applyFont="1" applyBorder="1" applyAlignment="1">
      <alignment horizontal="center" vertical="center"/>
    </xf>
    <xf numFmtId="178" fontId="8" fillId="0" borderId="70" xfId="0" applyNumberFormat="1" applyFont="1" applyBorder="1" applyAlignment="1">
      <alignment horizontal="right" vertical="center"/>
    </xf>
    <xf numFmtId="178" fontId="8" fillId="0" borderId="77" xfId="0" applyNumberFormat="1" applyFont="1" applyBorder="1" applyAlignment="1">
      <alignment horizontal="right" vertical="center" shrinkToFit="1"/>
    </xf>
    <xf numFmtId="178" fontId="8" fillId="0" borderId="79" xfId="0" applyNumberFormat="1" applyFont="1" applyBorder="1" applyAlignment="1">
      <alignment horizontal="right" vertical="center" shrinkToFit="1"/>
    </xf>
    <xf numFmtId="178" fontId="8" fillId="4" borderId="83" xfId="0" applyNumberFormat="1" applyFont="1" applyFill="1" applyBorder="1" applyAlignment="1">
      <alignment horizontal="right" vertical="center" shrinkToFit="1"/>
    </xf>
    <xf numFmtId="178" fontId="8" fillId="0" borderId="81" xfId="0" applyNumberFormat="1" applyFont="1" applyBorder="1" applyAlignment="1">
      <alignment horizontal="right" vertical="center" shrinkToFit="1"/>
    </xf>
    <xf numFmtId="178" fontId="8" fillId="4" borderId="81" xfId="0" applyNumberFormat="1" applyFont="1" applyFill="1" applyBorder="1" applyAlignment="1">
      <alignment horizontal="right" vertical="center" shrinkToFit="1"/>
    </xf>
    <xf numFmtId="178" fontId="8" fillId="4" borderId="80" xfId="1" applyNumberFormat="1" applyFont="1" applyFill="1" applyBorder="1" applyAlignment="1">
      <alignment horizontal="right" vertical="center" shrinkToFit="1"/>
    </xf>
    <xf numFmtId="178" fontId="8" fillId="4" borderId="85" xfId="1" applyNumberFormat="1" applyFont="1" applyFill="1" applyBorder="1" applyAlignment="1">
      <alignment horizontal="right" vertical="center" shrinkToFit="1"/>
    </xf>
    <xf numFmtId="178" fontId="8" fillId="0" borderId="81" xfId="1" applyNumberFormat="1" applyFont="1" applyFill="1" applyBorder="1" applyAlignment="1">
      <alignment horizontal="right" vertical="center" shrinkToFit="1"/>
    </xf>
    <xf numFmtId="178" fontId="8" fillId="0" borderId="91" xfId="0" applyNumberFormat="1" applyFont="1" applyBorder="1" applyAlignment="1">
      <alignment horizontal="center" vertical="center"/>
    </xf>
    <xf numFmtId="178" fontId="8" fillId="0" borderId="96" xfId="0" applyNumberFormat="1" applyFont="1" applyBorder="1" applyAlignment="1">
      <alignment horizontal="center" vertical="center"/>
    </xf>
    <xf numFmtId="178" fontId="8" fillId="0" borderId="97" xfId="0" applyNumberFormat="1" applyFont="1" applyBorder="1" applyAlignment="1">
      <alignment horizontal="right" vertical="center"/>
    </xf>
    <xf numFmtId="178" fontId="8" fillId="0" borderId="98" xfId="0" applyNumberFormat="1" applyFont="1" applyBorder="1" applyAlignment="1">
      <alignment horizontal="right" vertical="center"/>
    </xf>
    <xf numFmtId="178" fontId="8" fillId="0" borderId="98" xfId="0" applyNumberFormat="1" applyFont="1" applyBorder="1" applyAlignment="1">
      <alignment horizontal="right" vertical="center" shrinkToFit="1"/>
    </xf>
    <xf numFmtId="178" fontId="8" fillId="0" borderId="105" xfId="0" applyNumberFormat="1" applyFont="1" applyBorder="1" applyAlignment="1">
      <alignment horizontal="right" vertical="center" shrinkToFit="1"/>
    </xf>
    <xf numFmtId="178" fontId="8" fillId="0" borderId="99" xfId="0" applyNumberFormat="1" applyFont="1" applyBorder="1" applyAlignment="1">
      <alignment horizontal="center" vertical="center" shrinkToFit="1"/>
    </xf>
    <xf numFmtId="178" fontId="8" fillId="4" borderId="100" xfId="0" applyNumberFormat="1" applyFont="1" applyFill="1" applyBorder="1" applyAlignment="1">
      <alignment horizontal="right" vertical="center" shrinkToFit="1"/>
    </xf>
    <xf numFmtId="178" fontId="8" fillId="4" borderId="102" xfId="0" applyNumberFormat="1" applyFont="1" applyFill="1" applyBorder="1" applyAlignment="1">
      <alignment horizontal="right" vertical="center" shrinkToFit="1"/>
    </xf>
    <xf numFmtId="178" fontId="8" fillId="0" borderId="103" xfId="0" applyNumberFormat="1" applyFont="1" applyBorder="1" applyAlignment="1">
      <alignment horizontal="right" vertical="center" shrinkToFit="1"/>
    </xf>
    <xf numFmtId="178" fontId="8" fillId="4" borderId="103" xfId="0" applyNumberFormat="1" applyFont="1" applyFill="1" applyBorder="1" applyAlignment="1">
      <alignment horizontal="right" vertical="center" shrinkToFit="1"/>
    </xf>
    <xf numFmtId="178" fontId="8" fillId="4" borderId="88" xfId="1" applyNumberFormat="1" applyFont="1" applyFill="1" applyBorder="1" applyAlignment="1">
      <alignment horizontal="right" vertical="center" shrinkToFit="1"/>
    </xf>
    <xf numFmtId="178" fontId="8" fillId="4" borderId="104" xfId="1" applyNumberFormat="1" applyFont="1" applyFill="1" applyBorder="1" applyAlignment="1">
      <alignment horizontal="right" vertical="center" shrinkToFit="1"/>
    </xf>
    <xf numFmtId="178" fontId="8" fillId="0" borderId="103" xfId="1" applyNumberFormat="1" applyFont="1" applyFill="1" applyBorder="1" applyAlignment="1">
      <alignment horizontal="right" vertical="center" shrinkToFit="1"/>
    </xf>
    <xf numFmtId="178" fontId="8" fillId="0" borderId="13" xfId="0" applyNumberFormat="1" applyFont="1" applyBorder="1" applyAlignment="1">
      <alignment horizontal="center" vertical="center" shrinkToFit="1"/>
    </xf>
    <xf numFmtId="178" fontId="8" fillId="0" borderId="94" xfId="0" applyNumberFormat="1" applyFont="1" applyBorder="1" applyAlignment="1">
      <alignment horizontal="center" vertical="center" shrinkToFit="1"/>
    </xf>
    <xf numFmtId="178" fontId="8" fillId="0" borderId="46" xfId="0" applyNumberFormat="1" applyFont="1" applyBorder="1" applyAlignment="1">
      <alignment vertical="center" shrinkToFit="1"/>
    </xf>
    <xf numFmtId="178" fontId="8" fillId="0" borderId="71" xfId="0" applyNumberFormat="1" applyFont="1" applyBorder="1" applyAlignment="1">
      <alignment vertical="center" shrinkToFit="1"/>
    </xf>
    <xf numFmtId="178" fontId="8" fillId="0" borderId="71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vertical="center" shrinkToFit="1"/>
    </xf>
    <xf numFmtId="178" fontId="8" fillId="0" borderId="73" xfId="0" applyNumberFormat="1" applyFont="1" applyBorder="1" applyAlignment="1">
      <alignment horizontal="center" vertical="center" shrinkToFit="1"/>
    </xf>
    <xf numFmtId="178" fontId="8" fillId="4" borderId="36" xfId="0" applyNumberFormat="1" applyFont="1" applyFill="1" applyBorder="1" applyAlignment="1">
      <alignment horizontal="right" vertical="center" shrinkToFit="1"/>
    </xf>
    <xf numFmtId="178" fontId="8" fillId="4" borderId="74" xfId="0" applyNumberFormat="1" applyFont="1" applyFill="1" applyBorder="1" applyAlignment="1">
      <alignment horizontal="right" vertical="center" shrinkToFit="1"/>
    </xf>
    <xf numFmtId="178" fontId="8" fillId="0" borderId="72" xfId="0" applyNumberFormat="1" applyFont="1" applyBorder="1" applyAlignment="1">
      <alignment horizontal="right" vertical="center" shrinkToFit="1"/>
    </xf>
    <xf numFmtId="178" fontId="8" fillId="4" borderId="72" xfId="0" applyNumberFormat="1" applyFont="1" applyFill="1" applyBorder="1" applyAlignment="1">
      <alignment horizontal="right" vertical="center" shrinkToFit="1"/>
    </xf>
    <xf numFmtId="178" fontId="8" fillId="4" borderId="71" xfId="0" applyNumberFormat="1" applyFont="1" applyFill="1" applyBorder="1" applyAlignment="1">
      <alignment horizontal="right" vertical="center" shrinkToFit="1"/>
    </xf>
    <xf numFmtId="178" fontId="8" fillId="4" borderId="120" xfId="0" applyNumberFormat="1" applyFont="1" applyFill="1" applyBorder="1" applyAlignment="1">
      <alignment horizontal="right" vertical="center" shrinkToFit="1"/>
    </xf>
    <xf numFmtId="178" fontId="8" fillId="0" borderId="89" xfId="0" applyNumberFormat="1" applyFont="1" applyBorder="1" applyAlignment="1">
      <alignment horizontal="center" vertical="center" shrinkToFit="1"/>
    </xf>
    <xf numFmtId="178" fontId="8" fillId="0" borderId="95" xfId="0" applyNumberFormat="1" applyFont="1" applyBorder="1" applyAlignment="1">
      <alignment horizontal="center" vertical="center" shrinkToFit="1"/>
    </xf>
    <xf numFmtId="178" fontId="8" fillId="0" borderId="115" xfId="0" applyNumberFormat="1" applyFont="1" applyBorder="1" applyAlignment="1">
      <alignment horizontal="center" vertical="center" shrinkToFit="1"/>
    </xf>
    <xf numFmtId="178" fontId="8" fillId="0" borderId="112" xfId="0" applyNumberFormat="1" applyFont="1" applyBorder="1" applyAlignment="1">
      <alignment vertical="center" shrinkToFit="1"/>
    </xf>
    <xf numFmtId="178" fontId="8" fillId="0" borderId="90" xfId="0" applyNumberFormat="1" applyFont="1" applyBorder="1" applyAlignment="1">
      <alignment vertical="center" shrinkToFit="1"/>
    </xf>
    <xf numFmtId="178" fontId="8" fillId="0" borderId="90" xfId="0" applyNumberFormat="1" applyFont="1" applyBorder="1" applyAlignment="1">
      <alignment horizontal="center" vertical="center" shrinkToFit="1"/>
    </xf>
    <xf numFmtId="178" fontId="8" fillId="0" borderId="90" xfId="0" applyNumberFormat="1" applyFont="1" applyBorder="1" applyAlignment="1">
      <alignment horizontal="right" vertical="center" shrinkToFit="1"/>
    </xf>
    <xf numFmtId="178" fontId="8" fillId="0" borderId="109" xfId="0" applyNumberFormat="1" applyFont="1" applyBorder="1" applyAlignment="1">
      <alignment horizontal="center" vertical="center" shrinkToFit="1"/>
    </xf>
    <xf numFmtId="178" fontId="8" fillId="4" borderId="111" xfId="0" applyNumberFormat="1" applyFont="1" applyFill="1" applyBorder="1" applyAlignment="1">
      <alignment horizontal="right" vertical="center" shrinkToFit="1"/>
    </xf>
    <xf numFmtId="178" fontId="8" fillId="4" borderId="110" xfId="0" applyNumberFormat="1" applyFont="1" applyFill="1" applyBorder="1" applyAlignment="1">
      <alignment horizontal="right" vertical="center" shrinkToFit="1"/>
    </xf>
    <xf numFmtId="178" fontId="8" fillId="0" borderId="113" xfId="0" applyNumberFormat="1" applyFont="1" applyBorder="1" applyAlignment="1">
      <alignment horizontal="right" vertical="center" shrinkToFit="1"/>
    </xf>
    <xf numFmtId="178" fontId="8" fillId="4" borderId="113" xfId="0" applyNumberFormat="1" applyFont="1" applyFill="1" applyBorder="1" applyAlignment="1">
      <alignment horizontal="right" vertical="center" shrinkToFit="1"/>
    </xf>
    <xf numFmtId="178" fontId="8" fillId="4" borderId="90" xfId="0" applyNumberFormat="1" applyFont="1" applyFill="1" applyBorder="1" applyAlignment="1">
      <alignment horizontal="right" vertical="center" shrinkToFit="1"/>
    </xf>
    <xf numFmtId="178" fontId="8" fillId="4" borderId="117" xfId="0" applyNumberFormat="1" applyFont="1" applyFill="1" applyBorder="1" applyAlignment="1">
      <alignment horizontal="right" vertical="center" shrinkToFit="1"/>
    </xf>
    <xf numFmtId="0" fontId="26" fillId="0" borderId="0" xfId="0" applyFont="1">
      <alignment vertical="center"/>
    </xf>
    <xf numFmtId="0" fontId="21" fillId="0" borderId="0" xfId="0" applyFont="1">
      <alignment vertical="center"/>
    </xf>
    <xf numFmtId="178" fontId="8" fillId="0" borderId="62" xfId="0" applyNumberFormat="1" applyFont="1" applyBorder="1" applyAlignment="1">
      <alignment horizontal="center" vertical="center"/>
    </xf>
    <xf numFmtId="178" fontId="8" fillId="0" borderId="67" xfId="0" applyNumberFormat="1" applyFont="1" applyBorder="1" applyAlignment="1">
      <alignment horizontal="center" vertical="center"/>
    </xf>
    <xf numFmtId="178" fontId="8" fillId="0" borderId="86" xfId="0" applyNumberFormat="1" applyFont="1" applyBorder="1" applyAlignment="1">
      <alignment horizontal="center" vertical="center"/>
    </xf>
    <xf numFmtId="178" fontId="8" fillId="0" borderId="12" xfId="0" applyNumberFormat="1" applyFont="1" applyBorder="1" applyAlignment="1">
      <alignment horizontal="center" vertical="center"/>
    </xf>
    <xf numFmtId="178" fontId="8" fillId="0" borderId="13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16" xfId="0" applyFont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78" fontId="8" fillId="5" borderId="87" xfId="0" applyNumberFormat="1" applyFont="1" applyFill="1" applyBorder="1" applyAlignment="1">
      <alignment horizontal="center" vertical="center"/>
    </xf>
    <xf numFmtId="178" fontId="8" fillId="0" borderId="9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8" fontId="22" fillId="0" borderId="0" xfId="0" applyNumberFormat="1" applyFont="1">
      <alignment vertical="center"/>
    </xf>
    <xf numFmtId="178" fontId="22" fillId="0" borderId="0" xfId="0" applyNumberFormat="1" applyFont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7" fontId="4" fillId="5" borderId="22" xfId="1" applyNumberFormat="1" applyFont="1" applyFill="1" applyBorder="1">
      <alignment vertical="center"/>
    </xf>
    <xf numFmtId="177" fontId="4" fillId="5" borderId="22" xfId="0" applyNumberFormat="1" applyFont="1" applyFill="1" applyBorder="1">
      <alignment vertical="center"/>
    </xf>
    <xf numFmtId="0" fontId="12" fillId="9" borderId="19" xfId="0" applyFont="1" applyFill="1" applyBorder="1">
      <alignment vertical="center"/>
    </xf>
    <xf numFmtId="0" fontId="12" fillId="9" borderId="19" xfId="0" applyFont="1" applyFill="1" applyBorder="1" applyAlignment="1">
      <alignment horizontal="center" vertical="center"/>
    </xf>
    <xf numFmtId="177" fontId="4" fillId="9" borderId="19" xfId="1" applyNumberFormat="1" applyFont="1" applyFill="1" applyBorder="1">
      <alignment vertical="center"/>
    </xf>
    <xf numFmtId="177" fontId="4" fillId="9" borderId="19" xfId="0" applyNumberFormat="1" applyFont="1" applyFill="1" applyBorder="1">
      <alignment vertical="center"/>
    </xf>
    <xf numFmtId="0" fontId="12" fillId="9" borderId="7" xfId="0" applyFont="1" applyFill="1" applyBorder="1">
      <alignment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2" xfId="0" applyNumberFormat="1" applyFont="1" applyBorder="1" applyAlignment="1">
      <alignment horizontal="center" vertical="center" wrapText="1"/>
    </xf>
    <xf numFmtId="178" fontId="8" fillId="0" borderId="13" xfId="0" applyNumberFormat="1" applyFont="1" applyBorder="1" applyAlignment="1">
      <alignment horizontal="center" vertical="center" wrapText="1"/>
    </xf>
    <xf numFmtId="178" fontId="8" fillId="0" borderId="89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 wrapText="1"/>
    </xf>
    <xf numFmtId="178" fontId="8" fillId="0" borderId="25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 wrapText="1"/>
    </xf>
    <xf numFmtId="178" fontId="8" fillId="0" borderId="0" xfId="0" applyNumberFormat="1" applyFont="1" applyAlignment="1">
      <alignment horizontal="right" vertical="center"/>
    </xf>
    <xf numFmtId="178" fontId="8" fillId="0" borderId="54" xfId="0" applyNumberFormat="1" applyFont="1" applyBorder="1" applyAlignment="1">
      <alignment horizontal="right" vertical="center" shrinkToFit="1"/>
    </xf>
    <xf numFmtId="178" fontId="8" fillId="0" borderId="119" xfId="0" applyNumberFormat="1" applyFont="1" applyBorder="1" applyAlignment="1">
      <alignment horizontal="right" vertical="center" shrinkToFit="1"/>
    </xf>
    <xf numFmtId="178" fontId="8" fillId="0" borderId="63" xfId="0" applyNumberFormat="1" applyFont="1" applyBorder="1" applyAlignment="1">
      <alignment vertical="center" shrinkToFit="1"/>
    </xf>
    <xf numFmtId="178" fontId="8" fillId="0" borderId="84" xfId="0" applyNumberFormat="1" applyFont="1" applyBorder="1" applyAlignment="1">
      <alignment vertical="center" shrinkToFit="1"/>
    </xf>
    <xf numFmtId="178" fontId="8" fillId="0" borderId="42" xfId="0" applyNumberFormat="1" applyFont="1" applyBorder="1" applyAlignment="1">
      <alignment horizontal="right" vertical="center" shrinkToFit="1"/>
    </xf>
    <xf numFmtId="178" fontId="8" fillId="0" borderId="10" xfId="0" applyNumberFormat="1" applyFont="1" applyBorder="1" applyAlignment="1">
      <alignment horizontal="right" vertical="center" shrinkToFit="1"/>
    </xf>
    <xf numFmtId="178" fontId="8" fillId="0" borderId="84" xfId="0" applyNumberFormat="1" applyFont="1" applyBorder="1" applyAlignment="1">
      <alignment horizontal="right" vertical="center" shrinkToFit="1"/>
    </xf>
    <xf numFmtId="178" fontId="8" fillId="0" borderId="78" xfId="0" applyNumberFormat="1" applyFont="1" applyBorder="1" applyAlignment="1">
      <alignment horizontal="right" vertical="center" shrinkToFit="1"/>
    </xf>
    <xf numFmtId="178" fontId="8" fillId="0" borderId="101" xfId="0" applyNumberFormat="1" applyFont="1" applyBorder="1" applyAlignment="1">
      <alignment horizontal="right" vertical="center" shrinkToFit="1"/>
    </xf>
    <xf numFmtId="178" fontId="8" fillId="0" borderId="102" xfId="0" applyNumberFormat="1" applyFont="1" applyBorder="1" applyAlignment="1">
      <alignment horizontal="right" vertical="center" shrinkToFit="1"/>
    </xf>
    <xf numFmtId="178" fontId="8" fillId="0" borderId="36" xfId="0" applyNumberFormat="1" applyFont="1" applyBorder="1" applyAlignment="1">
      <alignment horizontal="right" vertical="center" shrinkToFit="1"/>
    </xf>
    <xf numFmtId="178" fontId="8" fillId="0" borderId="111" xfId="0" applyNumberFormat="1" applyFont="1" applyBorder="1" applyAlignment="1">
      <alignment horizontal="right" vertical="center" shrinkToFit="1"/>
    </xf>
    <xf numFmtId="178" fontId="22" fillId="0" borderId="0" xfId="0" applyNumberFormat="1" applyFont="1" applyAlignment="1">
      <alignment horizontal="center" vertical="center"/>
    </xf>
    <xf numFmtId="178" fontId="8" fillId="0" borderId="18" xfId="0" applyNumberFormat="1" applyFont="1" applyBorder="1" applyAlignment="1">
      <alignment horizontal="center" vertical="center" shrinkToFit="1"/>
    </xf>
    <xf numFmtId="178" fontId="8" fillId="0" borderId="56" xfId="0" applyNumberFormat="1" applyFont="1" applyBorder="1" applyAlignment="1">
      <alignment horizontal="center" vertical="center" shrinkToFit="1"/>
    </xf>
    <xf numFmtId="178" fontId="8" fillId="0" borderId="43" xfId="0" applyNumberFormat="1" applyFont="1" applyBorder="1" applyAlignment="1">
      <alignment horizontal="center" vertical="center" shrinkToFit="1"/>
    </xf>
    <xf numFmtId="178" fontId="8" fillId="0" borderId="64" xfId="0" applyNumberFormat="1" applyFont="1" applyBorder="1" applyAlignment="1">
      <alignment horizontal="center" vertical="center" shrinkToFit="1"/>
    </xf>
    <xf numFmtId="178" fontId="8" fillId="0" borderId="80" xfId="0" applyNumberFormat="1" applyFont="1" applyBorder="1" applyAlignment="1">
      <alignment horizontal="center" vertical="center" shrinkToFit="1"/>
    </xf>
    <xf numFmtId="178" fontId="8" fillId="0" borderId="81" xfId="0" applyNumberFormat="1" applyFont="1" applyBorder="1" applyAlignment="1">
      <alignment horizontal="center" vertical="center" shrinkToFit="1"/>
    </xf>
    <xf numFmtId="178" fontId="11" fillId="0" borderId="25" xfId="0" applyNumberFormat="1" applyFont="1" applyBorder="1" applyAlignment="1">
      <alignment horizontal="center" vertical="center" wrapText="1"/>
    </xf>
    <xf numFmtId="178" fontId="8" fillId="0" borderId="25" xfId="0" applyNumberFormat="1" applyFont="1" applyBorder="1" applyAlignment="1">
      <alignment horizontal="center" vertical="center" textRotation="255"/>
    </xf>
    <xf numFmtId="178" fontId="8" fillId="0" borderId="25" xfId="0" applyNumberFormat="1" applyFont="1" applyBorder="1" applyAlignment="1">
      <alignment vertical="center" shrinkToFit="1"/>
    </xf>
    <xf numFmtId="178" fontId="8" fillId="0" borderId="25" xfId="0" applyNumberFormat="1" applyFont="1" applyBorder="1" applyAlignment="1">
      <alignment horizontal="right" vertical="center" shrinkToFit="1"/>
    </xf>
    <xf numFmtId="178" fontId="8" fillId="0" borderId="132" xfId="0" applyNumberFormat="1" applyFont="1" applyBorder="1" applyAlignment="1">
      <alignment horizontal="center" vertical="center"/>
    </xf>
    <xf numFmtId="178" fontId="8" fillId="0" borderId="75" xfId="0" applyNumberFormat="1" applyFont="1" applyBorder="1" applyAlignment="1">
      <alignment horizontal="right" vertical="center" shrinkToFit="1"/>
    </xf>
    <xf numFmtId="178" fontId="8" fillId="0" borderId="114" xfId="0" applyNumberFormat="1" applyFont="1" applyBorder="1" applyAlignment="1">
      <alignment horizontal="right" vertical="center" shrinkToFit="1"/>
    </xf>
    <xf numFmtId="178" fontId="8" fillId="0" borderId="38" xfId="0" applyNumberFormat="1" applyFont="1" applyBorder="1" applyAlignment="1">
      <alignment horizontal="right" vertical="center" shrinkToFit="1"/>
    </xf>
    <xf numFmtId="178" fontId="8" fillId="0" borderId="31" xfId="0" applyNumberFormat="1" applyFont="1" applyBorder="1" applyAlignment="1">
      <alignment horizontal="right" vertical="center" shrinkToFit="1"/>
    </xf>
    <xf numFmtId="178" fontId="8" fillId="0" borderId="83" xfId="0" applyNumberFormat="1" applyFont="1" applyBorder="1" applyAlignment="1">
      <alignment horizontal="right" vertical="center" shrinkToFit="1"/>
    </xf>
    <xf numFmtId="178" fontId="8" fillId="0" borderId="100" xfId="0" applyNumberFormat="1" applyFont="1" applyBorder="1" applyAlignment="1">
      <alignment horizontal="right" vertical="center" shrinkToFit="1"/>
    </xf>
    <xf numFmtId="178" fontId="8" fillId="0" borderId="74" xfId="0" applyNumberFormat="1" applyFont="1" applyBorder="1" applyAlignment="1">
      <alignment horizontal="right" vertical="center" shrinkToFit="1"/>
    </xf>
    <xf numFmtId="178" fontId="8" fillId="0" borderId="40" xfId="0" applyNumberFormat="1" applyFont="1" applyBorder="1" applyAlignment="1">
      <alignment horizontal="right" vertical="center" shrinkToFit="1"/>
    </xf>
    <xf numFmtId="178" fontId="8" fillId="0" borderId="118" xfId="0" applyNumberFormat="1" applyFont="1" applyBorder="1" applyAlignment="1">
      <alignment horizontal="right" vertical="center" shrinkToFit="1"/>
    </xf>
    <xf numFmtId="0" fontId="13" fillId="0" borderId="37" xfId="0" applyFont="1" applyBorder="1" applyAlignment="1">
      <alignment horizontal="center" vertical="center"/>
    </xf>
    <xf numFmtId="178" fontId="8" fillId="0" borderId="131" xfId="0" applyNumberFormat="1" applyFont="1" applyBorder="1" applyAlignment="1">
      <alignment horizontal="center" vertical="center"/>
    </xf>
    <xf numFmtId="178" fontId="8" fillId="0" borderId="130" xfId="0" applyNumberFormat="1" applyFont="1" applyBorder="1" applyAlignment="1">
      <alignment horizontal="center" vertical="center" shrinkToFit="1"/>
    </xf>
    <xf numFmtId="178" fontId="8" fillId="0" borderId="68" xfId="0" applyNumberFormat="1" applyFont="1" applyBorder="1" applyAlignment="1">
      <alignment horizontal="right" vertical="center"/>
    </xf>
    <xf numFmtId="178" fontId="8" fillId="0" borderId="127" xfId="0" applyNumberFormat="1" applyFont="1" applyBorder="1" applyAlignment="1">
      <alignment horizontal="right" vertical="center" shrinkToFit="1"/>
    </xf>
    <xf numFmtId="178" fontId="8" fillId="0" borderId="133" xfId="0" applyNumberFormat="1" applyFont="1" applyBorder="1" applyAlignment="1">
      <alignment horizontal="right" vertical="center" shrinkToFit="1"/>
    </xf>
    <xf numFmtId="178" fontId="8" fillId="0" borderId="134" xfId="0" applyNumberFormat="1" applyFont="1" applyBorder="1" applyAlignment="1">
      <alignment horizontal="center" vertical="center" shrinkToFit="1"/>
    </xf>
    <xf numFmtId="178" fontId="8" fillId="0" borderId="129" xfId="0" applyNumberFormat="1" applyFont="1" applyBorder="1" applyAlignment="1">
      <alignment horizontal="right" vertical="center" shrinkToFit="1"/>
    </xf>
    <xf numFmtId="178" fontId="8" fillId="0" borderId="53" xfId="0" applyNumberFormat="1" applyFont="1" applyBorder="1" applyAlignment="1">
      <alignment horizontal="right" vertical="center" shrinkToFit="1"/>
    </xf>
    <xf numFmtId="178" fontId="8" fillId="0" borderId="135" xfId="0" applyNumberFormat="1" applyFont="1" applyBorder="1" applyAlignment="1">
      <alignment horizontal="right" vertical="center" shrinkToFit="1"/>
    </xf>
    <xf numFmtId="178" fontId="8" fillId="0" borderId="136" xfId="0" applyNumberFormat="1" applyFont="1" applyBorder="1" applyAlignment="1">
      <alignment horizontal="right" vertical="center" shrinkToFit="1"/>
    </xf>
    <xf numFmtId="178" fontId="8" fillId="4" borderId="135" xfId="0" applyNumberFormat="1" applyFont="1" applyFill="1" applyBorder="1" applyAlignment="1">
      <alignment horizontal="right" vertical="center" shrinkToFit="1"/>
    </xf>
    <xf numFmtId="178" fontId="8" fillId="4" borderId="53" xfId="0" applyNumberFormat="1" applyFont="1" applyFill="1" applyBorder="1" applyAlignment="1">
      <alignment horizontal="right" vertical="center" shrinkToFit="1"/>
    </xf>
    <xf numFmtId="178" fontId="8" fillId="4" borderId="136" xfId="0" applyNumberFormat="1" applyFont="1" applyFill="1" applyBorder="1" applyAlignment="1">
      <alignment horizontal="right" vertical="center" shrinkToFit="1"/>
    </xf>
    <xf numFmtId="178" fontId="8" fillId="4" borderId="128" xfId="1" applyNumberFormat="1" applyFont="1" applyFill="1" applyBorder="1" applyAlignment="1">
      <alignment horizontal="right" vertical="center" shrinkToFit="1"/>
    </xf>
    <xf numFmtId="178" fontId="8" fillId="0" borderId="136" xfId="1" applyNumberFormat="1" applyFont="1" applyFill="1" applyBorder="1" applyAlignment="1">
      <alignment horizontal="right" vertical="center" shrinkToFit="1"/>
    </xf>
    <xf numFmtId="178" fontId="8" fillId="4" borderId="138" xfId="1" applyNumberFormat="1" applyFont="1" applyFill="1" applyBorder="1" applyAlignment="1">
      <alignment horizontal="right" vertical="center" shrinkToFit="1"/>
    </xf>
    <xf numFmtId="178" fontId="11" fillId="0" borderId="86" xfId="0" applyNumberFormat="1" applyFont="1" applyBorder="1" applyAlignment="1">
      <alignment horizontal="center" vertical="center" shrinkToFit="1"/>
    </xf>
    <xf numFmtId="178" fontId="8" fillId="0" borderId="134" xfId="0" applyNumberFormat="1" applyFont="1" applyBorder="1" applyAlignment="1">
      <alignment horizontal="right" vertical="center" shrinkToFit="1"/>
    </xf>
    <xf numFmtId="178" fontId="8" fillId="0" borderId="127" xfId="0" applyNumberFormat="1" applyFont="1" applyBorder="1">
      <alignment vertical="center"/>
    </xf>
    <xf numFmtId="178" fontId="27" fillId="0" borderId="0" xfId="0" applyNumberFormat="1" applyFont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178" fontId="8" fillId="0" borderId="55" xfId="1" applyNumberFormat="1" applyFont="1" applyFill="1" applyBorder="1" applyAlignment="1">
      <alignment vertical="center" shrinkToFit="1"/>
    </xf>
    <xf numFmtId="178" fontId="8" fillId="0" borderId="62" xfId="1" applyNumberFormat="1" applyFont="1" applyFill="1" applyBorder="1" applyAlignment="1">
      <alignment vertical="center" shrinkToFit="1"/>
    </xf>
    <xf numFmtId="178" fontId="8" fillId="0" borderId="43" xfId="1" applyNumberFormat="1" applyFont="1" applyFill="1" applyBorder="1" applyAlignment="1">
      <alignment vertical="center" shrinkToFit="1"/>
    </xf>
    <xf numFmtId="178" fontId="8" fillId="0" borderId="67" xfId="1" applyNumberFormat="1" applyFont="1" applyFill="1" applyBorder="1" applyAlignment="1">
      <alignment vertical="center" shrinkToFit="1"/>
    </xf>
    <xf numFmtId="178" fontId="8" fillId="0" borderId="80" xfId="1" applyNumberFormat="1" applyFont="1" applyFill="1" applyBorder="1" applyAlignment="1">
      <alignment vertical="center" shrinkToFit="1"/>
    </xf>
    <xf numFmtId="178" fontId="8" fillId="0" borderId="86" xfId="1" applyNumberFormat="1" applyFont="1" applyFill="1" applyBorder="1" applyAlignment="1">
      <alignment vertical="center" shrinkToFit="1"/>
    </xf>
    <xf numFmtId="178" fontId="8" fillId="0" borderId="123" xfId="1" applyNumberFormat="1" applyFont="1" applyFill="1" applyBorder="1" applyAlignment="1">
      <alignment horizontal="right" vertical="center" shrinkToFit="1"/>
    </xf>
    <xf numFmtId="178" fontId="8" fillId="0" borderId="108" xfId="1" applyNumberFormat="1" applyFont="1" applyFill="1" applyBorder="1" applyAlignment="1">
      <alignment horizontal="right" vertical="center" shrinkToFit="1"/>
    </xf>
    <xf numFmtId="178" fontId="8" fillId="0" borderId="12" xfId="1" applyNumberFormat="1" applyFont="1" applyFill="1" applyBorder="1" applyAlignment="1">
      <alignment horizontal="right" vertical="center" shrinkToFit="1"/>
    </xf>
    <xf numFmtId="178" fontId="8" fillId="0" borderId="137" xfId="1" applyNumberFormat="1" applyFont="1" applyFill="1" applyBorder="1" applyAlignment="1">
      <alignment horizontal="right" vertical="center" shrinkToFit="1"/>
    </xf>
    <xf numFmtId="178" fontId="8" fillId="0" borderId="128" xfId="1" applyNumberFormat="1" applyFont="1" applyFill="1" applyBorder="1" applyAlignment="1">
      <alignment horizontal="right" vertical="center" shrinkToFit="1"/>
    </xf>
    <xf numFmtId="178" fontId="8" fillId="0" borderId="138" xfId="1" applyNumberFormat="1" applyFont="1" applyFill="1" applyBorder="1" applyAlignment="1">
      <alignment horizontal="right" vertical="center" shrinkToFit="1"/>
    </xf>
    <xf numFmtId="178" fontId="8" fillId="0" borderId="122" xfId="1" applyNumberFormat="1" applyFont="1" applyFill="1" applyBorder="1" applyAlignment="1">
      <alignment horizontal="right" vertical="center" shrinkToFit="1"/>
    </xf>
    <xf numFmtId="178" fontId="8" fillId="0" borderId="85" xfId="1" applyNumberFormat="1" applyFont="1" applyFill="1" applyBorder="1" applyAlignment="1">
      <alignment horizontal="right" vertical="center" shrinkToFit="1"/>
    </xf>
    <xf numFmtId="178" fontId="8" fillId="0" borderId="80" xfId="1" applyNumberFormat="1" applyFont="1" applyFill="1" applyBorder="1" applyAlignment="1">
      <alignment horizontal="right" vertical="center" shrinkToFit="1"/>
    </xf>
    <xf numFmtId="178" fontId="8" fillId="0" borderId="124" xfId="1" applyNumberFormat="1" applyFont="1" applyFill="1" applyBorder="1" applyAlignment="1">
      <alignment horizontal="right" vertical="center" shrinkToFit="1"/>
    </xf>
    <xf numFmtId="178" fontId="8" fillId="0" borderId="104" xfId="1" applyNumberFormat="1" applyFont="1" applyFill="1" applyBorder="1" applyAlignment="1">
      <alignment horizontal="right" vertical="center" shrinkToFit="1"/>
    </xf>
    <xf numFmtId="178" fontId="8" fillId="0" borderId="88" xfId="1" applyNumberFormat="1" applyFont="1" applyFill="1" applyBorder="1" applyAlignment="1">
      <alignment horizontal="right" vertical="center" shrinkToFit="1"/>
    </xf>
    <xf numFmtId="178" fontId="8" fillId="0" borderId="125" xfId="0" applyNumberFormat="1" applyFont="1" applyBorder="1" applyAlignment="1">
      <alignment horizontal="right" vertical="center" shrinkToFit="1"/>
    </xf>
    <xf numFmtId="178" fontId="8" fillId="0" borderId="120" xfId="0" applyNumberFormat="1" applyFont="1" applyBorder="1" applyAlignment="1">
      <alignment horizontal="right" vertical="center" shrinkToFit="1"/>
    </xf>
    <xf numFmtId="178" fontId="8" fillId="0" borderId="121" xfId="0" applyNumberFormat="1" applyFont="1" applyBorder="1" applyAlignment="1">
      <alignment horizontal="right" vertical="center" shrinkToFit="1"/>
    </xf>
    <xf numFmtId="178" fontId="8" fillId="0" borderId="117" xfId="0" applyNumberFormat="1" applyFont="1" applyBorder="1" applyAlignment="1">
      <alignment horizontal="right" vertical="center" shrinkToFit="1"/>
    </xf>
    <xf numFmtId="0" fontId="5" fillId="0" borderId="19" xfId="0" applyFont="1" applyBorder="1" applyAlignment="1">
      <alignment horizontal="center" vertical="center"/>
    </xf>
    <xf numFmtId="178" fontId="19" fillId="0" borderId="8" xfId="0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179" fontId="19" fillId="0" borderId="19" xfId="0" applyNumberFormat="1" applyFont="1" applyBorder="1" applyAlignment="1">
      <alignment horizontal="center" vertical="center"/>
    </xf>
    <xf numFmtId="178" fontId="11" fillId="0" borderId="19" xfId="0" applyNumberFormat="1" applyFont="1" applyBorder="1" applyAlignment="1">
      <alignment horizontal="center" vertical="center"/>
    </xf>
    <xf numFmtId="179" fontId="8" fillId="0" borderId="19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8" fontId="8" fillId="0" borderId="19" xfId="0" applyNumberFormat="1" applyFont="1" applyBorder="1" applyAlignment="1">
      <alignment horizontal="center" vertical="center"/>
    </xf>
    <xf numFmtId="178" fontId="8" fillId="0" borderId="19" xfId="0" applyNumberFormat="1" applyFont="1" applyBorder="1">
      <alignment vertical="center"/>
    </xf>
    <xf numFmtId="177" fontId="12" fillId="5" borderId="19" xfId="1" applyNumberFormat="1" applyFont="1" applyFill="1" applyBorder="1">
      <alignment vertical="center"/>
    </xf>
    <xf numFmtId="177" fontId="12" fillId="0" borderId="48" xfId="1" applyNumberFormat="1" applyFont="1" applyBorder="1">
      <alignment vertical="center"/>
    </xf>
    <xf numFmtId="177" fontId="12" fillId="0" borderId="116" xfId="1" applyNumberFormat="1" applyFont="1" applyBorder="1">
      <alignment vertical="center"/>
    </xf>
    <xf numFmtId="177" fontId="12" fillId="0" borderId="37" xfId="1" applyNumberFormat="1" applyFont="1" applyBorder="1">
      <alignment vertical="center"/>
    </xf>
    <xf numFmtId="178" fontId="8" fillId="0" borderId="30" xfId="0" applyNumberFormat="1" applyFont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177" fontId="4" fillId="0" borderId="48" xfId="1" applyNumberFormat="1" applyFont="1" applyFill="1" applyBorder="1">
      <alignment vertical="center"/>
    </xf>
    <xf numFmtId="177" fontId="4" fillId="0" borderId="116" xfId="1" applyNumberFormat="1" applyFont="1" applyFill="1" applyBorder="1">
      <alignment vertical="center"/>
    </xf>
    <xf numFmtId="177" fontId="4" fillId="0" borderId="37" xfId="1" applyNumberFormat="1" applyFont="1" applyFill="1" applyBorder="1">
      <alignment vertical="center"/>
    </xf>
    <xf numFmtId="0" fontId="19" fillId="5" borderId="19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11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2" fillId="9" borderId="17" xfId="0" applyFont="1" applyFill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2" fillId="5" borderId="140" xfId="0" applyFont="1" applyFill="1" applyBorder="1" applyAlignment="1">
      <alignment horizontal="center" vertical="center"/>
    </xf>
    <xf numFmtId="177" fontId="4" fillId="5" borderId="140" xfId="1" applyNumberFormat="1" applyFont="1" applyFill="1" applyBorder="1">
      <alignment vertical="center"/>
    </xf>
    <xf numFmtId="177" fontId="4" fillId="5" borderId="141" xfId="1" applyNumberFormat="1" applyFont="1" applyFill="1" applyBorder="1">
      <alignment vertical="center"/>
    </xf>
    <xf numFmtId="177" fontId="4" fillId="5" borderId="142" xfId="1" applyNumberFormat="1" applyFont="1" applyFill="1" applyBorder="1">
      <alignment vertical="center"/>
    </xf>
    <xf numFmtId="177" fontId="4" fillId="0" borderId="56" xfId="0" applyNumberFormat="1" applyFont="1" applyBorder="1">
      <alignment vertical="center"/>
    </xf>
    <xf numFmtId="177" fontId="4" fillId="0" borderId="143" xfId="0" applyNumberFormat="1" applyFont="1" applyBorder="1">
      <alignment vertical="center"/>
    </xf>
    <xf numFmtId="177" fontId="4" fillId="0" borderId="64" xfId="0" applyNumberFormat="1" applyFont="1" applyBorder="1">
      <alignment vertical="center"/>
    </xf>
    <xf numFmtId="177" fontId="4" fillId="5" borderId="132" xfId="1" applyNumberFormat="1" applyFont="1" applyFill="1" applyBorder="1">
      <alignment vertical="center"/>
    </xf>
    <xf numFmtId="0" fontId="12" fillId="0" borderId="78" xfId="0" applyFont="1" applyBorder="1" applyAlignment="1">
      <alignment horizontal="center" vertical="center"/>
    </xf>
    <xf numFmtId="177" fontId="4" fillId="0" borderId="78" xfId="1" applyNumberFormat="1" applyFont="1" applyBorder="1">
      <alignment vertical="center"/>
    </xf>
    <xf numFmtId="177" fontId="4" fillId="0" borderId="78" xfId="0" applyNumberFormat="1" applyFont="1" applyBorder="1">
      <alignment vertical="center"/>
    </xf>
    <xf numFmtId="177" fontId="4" fillId="0" borderId="81" xfId="0" applyNumberFormat="1" applyFont="1" applyBorder="1">
      <alignment vertical="center"/>
    </xf>
    <xf numFmtId="177" fontId="4" fillId="5" borderId="139" xfId="0" applyNumberFormat="1" applyFont="1" applyFill="1" applyBorder="1">
      <alignment vertical="center"/>
    </xf>
    <xf numFmtId="177" fontId="4" fillId="5" borderId="132" xfId="0" applyNumberFormat="1" applyFont="1" applyFill="1" applyBorder="1">
      <alignment vertical="center"/>
    </xf>
    <xf numFmtId="177" fontId="4" fillId="0" borderId="0" xfId="1" applyNumberFormat="1" applyFont="1" applyBorder="1">
      <alignment vertical="center"/>
    </xf>
    <xf numFmtId="177" fontId="4" fillId="0" borderId="0" xfId="0" applyNumberFormat="1" applyFont="1">
      <alignment vertical="center"/>
    </xf>
    <xf numFmtId="177" fontId="12" fillId="5" borderId="132" xfId="1" applyNumberFormat="1" applyFont="1" applyFill="1" applyBorder="1">
      <alignment vertical="center"/>
    </xf>
    <xf numFmtId="177" fontId="12" fillId="0" borderId="56" xfId="1" applyNumberFormat="1" applyFont="1" applyBorder="1">
      <alignment vertical="center"/>
    </xf>
    <xf numFmtId="177" fontId="12" fillId="0" borderId="143" xfId="1" applyNumberFormat="1" applyFont="1" applyBorder="1">
      <alignment vertical="center"/>
    </xf>
    <xf numFmtId="177" fontId="12" fillId="0" borderId="64" xfId="1" applyNumberFormat="1" applyFont="1" applyBorder="1">
      <alignment vertical="center"/>
    </xf>
    <xf numFmtId="177" fontId="12" fillId="0" borderId="78" xfId="1" applyNumberFormat="1" applyFont="1" applyBorder="1">
      <alignment vertical="center"/>
    </xf>
    <xf numFmtId="177" fontId="12" fillId="0" borderId="81" xfId="1" applyNumberFormat="1" applyFont="1" applyBorder="1">
      <alignment vertical="center"/>
    </xf>
    <xf numFmtId="178" fontId="11" fillId="0" borderId="29" xfId="0" applyNumberFormat="1" applyFont="1" applyBorder="1" applyAlignment="1">
      <alignment horizontal="center" vertical="center"/>
    </xf>
    <xf numFmtId="178" fontId="11" fillId="0" borderId="30" xfId="0" applyNumberFormat="1" applyFont="1" applyBorder="1" applyAlignment="1">
      <alignment horizontal="center" vertical="center" wrapText="1"/>
    </xf>
    <xf numFmtId="178" fontId="34" fillId="0" borderId="0" xfId="0" applyNumberFormat="1" applyFont="1">
      <alignment vertical="center"/>
    </xf>
    <xf numFmtId="178" fontId="8" fillId="0" borderId="20" xfId="0" applyNumberFormat="1" applyFont="1" applyBorder="1">
      <alignment vertical="center"/>
    </xf>
    <xf numFmtId="178" fontId="8" fillId="0" borderId="24" xfId="0" applyNumberFormat="1" applyFont="1" applyBorder="1">
      <alignment vertical="center"/>
    </xf>
    <xf numFmtId="178" fontId="11" fillId="0" borderId="19" xfId="0" applyNumberFormat="1" applyFont="1" applyBorder="1" applyAlignment="1">
      <alignment horizontal="center" vertical="center" wrapText="1"/>
    </xf>
    <xf numFmtId="178" fontId="19" fillId="0" borderId="0" xfId="0" applyNumberFormat="1" applyFont="1" applyAlignment="1">
      <alignment horizontal="center" vertical="center" wrapText="1"/>
    </xf>
    <xf numFmtId="179" fontId="16" fillId="0" borderId="0" xfId="0" applyNumberFormat="1" applyFont="1">
      <alignment vertical="center"/>
    </xf>
    <xf numFmtId="179" fontId="8" fillId="0" borderId="0" xfId="0" applyNumberFormat="1" applyFont="1">
      <alignment vertical="center"/>
    </xf>
    <xf numFmtId="179" fontId="19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 wrapText="1"/>
    </xf>
    <xf numFmtId="178" fontId="8" fillId="0" borderId="110" xfId="0" applyNumberFormat="1" applyFont="1" applyBorder="1" applyAlignment="1">
      <alignment horizontal="right" vertical="center"/>
    </xf>
    <xf numFmtId="178" fontId="8" fillId="3" borderId="58" xfId="0" applyNumberFormat="1" applyFont="1" applyFill="1" applyBorder="1" applyAlignment="1">
      <alignment horizontal="center" vertical="center"/>
    </xf>
    <xf numFmtId="178" fontId="8" fillId="4" borderId="59" xfId="0" applyNumberFormat="1" applyFont="1" applyFill="1" applyBorder="1" applyAlignment="1">
      <alignment horizontal="right" vertical="center" shrinkToFit="1"/>
    </xf>
    <xf numFmtId="178" fontId="8" fillId="4" borderId="48" xfId="0" applyNumberFormat="1" applyFont="1" applyFill="1" applyBorder="1" applyAlignment="1">
      <alignment horizontal="right" vertical="center" shrinkToFit="1"/>
    </xf>
    <xf numFmtId="178" fontId="8" fillId="4" borderId="56" xfId="0" applyNumberFormat="1" applyFont="1" applyFill="1" applyBorder="1" applyAlignment="1">
      <alignment vertical="center" shrinkToFit="1"/>
    </xf>
    <xf numFmtId="178" fontId="8" fillId="0" borderId="151" xfId="1" applyNumberFormat="1" applyFont="1" applyFill="1" applyBorder="1" applyAlignment="1">
      <alignment vertical="center" shrinkToFit="1"/>
    </xf>
    <xf numFmtId="178" fontId="8" fillId="0" borderId="54" xfId="1" applyNumberFormat="1" applyFont="1" applyFill="1" applyBorder="1" applyAlignment="1">
      <alignment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179" fontId="16" fillId="4" borderId="19" xfId="0" applyNumberFormat="1" applyFont="1" applyFill="1" applyBorder="1">
      <alignment vertical="center"/>
    </xf>
    <xf numFmtId="179" fontId="8" fillId="0" borderId="19" xfId="0" applyNumberFormat="1" applyFont="1" applyBorder="1">
      <alignment vertical="center"/>
    </xf>
    <xf numFmtId="178" fontId="8" fillId="3" borderId="47" xfId="0" applyNumberFormat="1" applyFont="1" applyFill="1" applyBorder="1" applyAlignment="1">
      <alignment horizontal="center" vertical="center"/>
    </xf>
    <xf numFmtId="178" fontId="8" fillId="4" borderId="43" xfId="0" applyNumberFormat="1" applyFont="1" applyFill="1" applyBorder="1" applyAlignment="1">
      <alignment horizontal="right" vertical="center" shrinkToFit="1"/>
    </xf>
    <xf numFmtId="178" fontId="8" fillId="4" borderId="64" xfId="0" applyNumberFormat="1" applyFont="1" applyFill="1" applyBorder="1" applyAlignment="1">
      <alignment vertical="center" shrinkToFit="1"/>
    </xf>
    <xf numFmtId="178" fontId="8" fillId="0" borderId="119" xfId="1" applyNumberFormat="1" applyFont="1" applyFill="1" applyBorder="1" applyAlignment="1">
      <alignment vertical="center" shrinkToFit="1"/>
    </xf>
    <xf numFmtId="178" fontId="8" fillId="0" borderId="63" xfId="1" applyNumberFormat="1" applyFont="1" applyFill="1" applyBorder="1" applyAlignment="1">
      <alignment vertical="center" shrinkToFit="1"/>
    </xf>
    <xf numFmtId="178" fontId="8" fillId="6" borderId="0" xfId="0" applyNumberFormat="1" applyFont="1" applyFill="1" applyAlignment="1">
      <alignment horizontal="center" vertical="center" shrinkToFit="1"/>
    </xf>
    <xf numFmtId="178" fontId="8" fillId="3" borderId="70" xfId="0" applyNumberFormat="1" applyFont="1" applyFill="1" applyBorder="1" applyAlignment="1">
      <alignment horizontal="center" vertical="center"/>
    </xf>
    <xf numFmtId="178" fontId="8" fillId="4" borderId="80" xfId="0" applyNumberFormat="1" applyFont="1" applyFill="1" applyBorder="1" applyAlignment="1">
      <alignment horizontal="right" vertical="center" shrinkToFit="1"/>
    </xf>
    <xf numFmtId="178" fontId="8" fillId="4" borderId="81" xfId="0" applyNumberFormat="1" applyFont="1" applyFill="1" applyBorder="1" applyAlignment="1">
      <alignment vertical="center" shrinkToFit="1"/>
    </xf>
    <xf numFmtId="178" fontId="8" fillId="0" borderId="77" xfId="1" applyNumberFormat="1" applyFont="1" applyFill="1" applyBorder="1" applyAlignment="1">
      <alignment vertical="center" shrinkToFit="1"/>
    </xf>
    <xf numFmtId="178" fontId="32" fillId="0" borderId="0" xfId="0" applyNumberFormat="1" applyFont="1" applyAlignment="1">
      <alignment horizontal="center" vertical="center"/>
    </xf>
    <xf numFmtId="178" fontId="32" fillId="0" borderId="0" xfId="0" applyNumberFormat="1" applyFont="1">
      <alignment vertical="center"/>
    </xf>
    <xf numFmtId="178" fontId="27" fillId="0" borderId="0" xfId="0" applyNumberFormat="1" applyFont="1">
      <alignment vertical="center"/>
    </xf>
    <xf numFmtId="178" fontId="27" fillId="0" borderId="0" xfId="0" applyNumberFormat="1" applyFont="1" applyAlignment="1">
      <alignment vertical="center" shrinkToFit="1"/>
    </xf>
    <xf numFmtId="178" fontId="8" fillId="4" borderId="0" xfId="0" applyNumberFormat="1" applyFont="1" applyFill="1" applyAlignment="1">
      <alignment horizontal="right" vertical="center" shrinkToFit="1"/>
    </xf>
    <xf numFmtId="178" fontId="8" fillId="4" borderId="0" xfId="0" applyNumberFormat="1" applyFont="1" applyFill="1" applyAlignment="1">
      <alignment vertical="center" shrinkToFit="1"/>
    </xf>
    <xf numFmtId="178" fontId="8" fillId="0" borderId="114" xfId="1" applyNumberFormat="1" applyFont="1" applyFill="1" applyBorder="1" applyAlignment="1">
      <alignment vertical="center" shrinkToFit="1"/>
    </xf>
    <xf numFmtId="178" fontId="8" fillId="4" borderId="0" xfId="1" applyNumberFormat="1" applyFont="1" applyFill="1" applyBorder="1" applyAlignment="1">
      <alignment vertical="center" shrinkToFit="1"/>
    </xf>
    <xf numFmtId="179" fontId="16" fillId="4" borderId="0" xfId="0" applyNumberFormat="1" applyFont="1" applyFill="1">
      <alignment vertical="center"/>
    </xf>
    <xf numFmtId="179" fontId="8" fillId="0" borderId="0" xfId="0" applyNumberFormat="1" applyFont="1" applyAlignment="1">
      <alignment horizontal="center" vertical="center"/>
    </xf>
    <xf numFmtId="178" fontId="8" fillId="4" borderId="42" xfId="0" applyNumberFormat="1" applyFont="1" applyFill="1" applyBorder="1" applyAlignment="1">
      <alignment horizontal="right" vertical="center" shrinkToFit="1"/>
    </xf>
    <xf numFmtId="178" fontId="8" fillId="0" borderId="30" xfId="1" applyNumberFormat="1" applyFont="1" applyFill="1" applyBorder="1" applyAlignment="1">
      <alignment horizontal="right" vertical="center" shrinkToFit="1"/>
    </xf>
    <xf numFmtId="178" fontId="8" fillId="0" borderId="106" xfId="1" applyNumberFormat="1" applyFont="1" applyFill="1" applyBorder="1" applyAlignment="1">
      <alignment horizontal="right" vertical="center" shrinkToFit="1"/>
    </xf>
    <xf numFmtId="178" fontId="8" fillId="0" borderId="71" xfId="0" applyNumberFormat="1" applyFont="1" applyBorder="1" applyAlignment="1">
      <alignment horizontal="center" vertical="center"/>
    </xf>
    <xf numFmtId="178" fontId="8" fillId="0" borderId="127" xfId="0" applyNumberFormat="1" applyFont="1" applyBorder="1" applyAlignment="1">
      <alignment horizontal="center" vertical="center"/>
    </xf>
    <xf numFmtId="178" fontId="8" fillId="4" borderId="129" xfId="0" applyNumberFormat="1" applyFont="1" applyFill="1" applyBorder="1" applyAlignment="1">
      <alignment horizontal="right" vertical="center" shrinkToFit="1"/>
    </xf>
    <xf numFmtId="178" fontId="8" fillId="0" borderId="127" xfId="1" applyNumberFormat="1" applyFont="1" applyFill="1" applyBorder="1" applyAlignment="1">
      <alignment horizontal="right" vertical="center" shrinkToFit="1"/>
    </xf>
    <xf numFmtId="178" fontId="8" fillId="0" borderId="130" xfId="1" applyNumberFormat="1" applyFont="1" applyFill="1" applyBorder="1" applyAlignment="1">
      <alignment horizontal="right" vertical="center" shrinkToFit="1"/>
    </xf>
    <xf numFmtId="178" fontId="8" fillId="0" borderId="77" xfId="0" applyNumberFormat="1" applyFont="1" applyBorder="1" applyAlignment="1">
      <alignment horizontal="center" vertical="center"/>
    </xf>
    <xf numFmtId="178" fontId="8" fillId="4" borderId="84" xfId="0" applyNumberFormat="1" applyFont="1" applyFill="1" applyBorder="1" applyAlignment="1">
      <alignment horizontal="right" vertical="center" shrinkToFit="1"/>
    </xf>
    <xf numFmtId="178" fontId="8" fillId="0" borderId="77" xfId="1" applyNumberFormat="1" applyFont="1" applyFill="1" applyBorder="1" applyAlignment="1">
      <alignment horizontal="right" vertical="center" shrinkToFit="1"/>
    </xf>
    <xf numFmtId="178" fontId="8" fillId="0" borderId="86" xfId="1" applyNumberFormat="1" applyFont="1" applyFill="1" applyBorder="1" applyAlignment="1">
      <alignment horizontal="right" vertical="center" shrinkToFit="1"/>
    </xf>
    <xf numFmtId="178" fontId="8" fillId="0" borderId="98" xfId="0" applyNumberFormat="1" applyFont="1" applyBorder="1" applyAlignment="1">
      <alignment horizontal="center" vertical="center"/>
    </xf>
    <xf numFmtId="178" fontId="8" fillId="4" borderId="101" xfId="0" applyNumberFormat="1" applyFont="1" applyFill="1" applyBorder="1" applyAlignment="1">
      <alignment horizontal="right" vertical="center" shrinkToFit="1"/>
    </xf>
    <xf numFmtId="178" fontId="8" fillId="0" borderId="98" xfId="1" applyNumberFormat="1" applyFont="1" applyFill="1" applyBorder="1" applyAlignment="1">
      <alignment horizontal="right" vertical="center" shrinkToFit="1"/>
    </xf>
    <xf numFmtId="178" fontId="8" fillId="0" borderId="96" xfId="1" applyNumberFormat="1" applyFont="1" applyFill="1" applyBorder="1" applyAlignment="1">
      <alignment horizontal="right" vertical="center" shrinkToFit="1"/>
    </xf>
    <xf numFmtId="178" fontId="8" fillId="0" borderId="76" xfId="0" applyNumberFormat="1" applyFont="1" applyBorder="1" applyAlignment="1">
      <alignment horizontal="right" vertical="center" shrinkToFit="1"/>
    </xf>
    <xf numFmtId="179" fontId="16" fillId="0" borderId="0" xfId="0" applyNumberFormat="1" applyFont="1" applyAlignment="1">
      <alignment vertical="center" shrinkToFit="1"/>
    </xf>
    <xf numFmtId="179" fontId="8" fillId="0" borderId="0" xfId="0" applyNumberFormat="1" applyFont="1" applyAlignment="1">
      <alignment vertical="center" shrinkToFit="1"/>
    </xf>
    <xf numFmtId="179" fontId="8" fillId="0" borderId="0" xfId="0" applyNumberFormat="1" applyFont="1" applyAlignment="1">
      <alignment horizontal="center" vertical="center" shrinkToFit="1"/>
    </xf>
    <xf numFmtId="178" fontId="8" fillId="0" borderId="115" xfId="0" applyNumberFormat="1" applyFont="1" applyBorder="1" applyAlignment="1">
      <alignment horizontal="right" vertical="center" shrinkToFit="1"/>
    </xf>
    <xf numFmtId="178" fontId="8" fillId="0" borderId="6" xfId="0" applyNumberFormat="1" applyFont="1" applyBorder="1" applyAlignment="1">
      <alignment horizontal="center" vertical="center" wrapText="1"/>
    </xf>
    <xf numFmtId="178" fontId="8" fillId="0" borderId="112" xfId="0" applyNumberFormat="1" applyFont="1" applyBorder="1" applyAlignment="1">
      <alignment horizontal="right" vertical="center"/>
    </xf>
    <xf numFmtId="178" fontId="8" fillId="0" borderId="151" xfId="0" applyNumberFormat="1" applyFont="1" applyBorder="1" applyAlignment="1">
      <alignment vertical="center" shrinkToFit="1"/>
    </xf>
    <xf numFmtId="178" fontId="8" fillId="0" borderId="47" xfId="0" applyNumberFormat="1" applyFont="1" applyBorder="1" applyAlignment="1">
      <alignment vertical="center" shrinkToFit="1"/>
    </xf>
    <xf numFmtId="178" fontId="8" fillId="0" borderId="70" xfId="0" applyNumberFormat="1" applyFont="1" applyBorder="1" applyAlignment="1">
      <alignment vertical="center" shrinkToFit="1"/>
    </xf>
    <xf numFmtId="178" fontId="8" fillId="0" borderId="12" xfId="0" applyNumberFormat="1" applyFont="1" applyBorder="1" applyAlignment="1">
      <alignment horizontal="right" vertical="center" shrinkToFit="1"/>
    </xf>
    <xf numFmtId="178" fontId="8" fillId="0" borderId="138" xfId="0" applyNumberFormat="1" applyFont="1" applyBorder="1" applyAlignment="1">
      <alignment horizontal="right" vertical="center" shrinkToFit="1"/>
    </xf>
    <xf numFmtId="178" fontId="8" fillId="0" borderId="80" xfId="0" applyNumberFormat="1" applyFont="1" applyBorder="1" applyAlignment="1">
      <alignment horizontal="right" vertical="center" shrinkToFit="1"/>
    </xf>
    <xf numFmtId="178" fontId="8" fillId="0" borderId="88" xfId="0" applyNumberFormat="1" applyFont="1" applyBorder="1" applyAlignment="1">
      <alignment horizontal="right" vertical="center" shrinkToFit="1"/>
    </xf>
    <xf numFmtId="178" fontId="8" fillId="0" borderId="152" xfId="0" applyNumberFormat="1" applyFont="1" applyBorder="1" applyAlignment="1">
      <alignment horizontal="right" vertical="center" shrinkToFit="1"/>
    </xf>
    <xf numFmtId="178" fontId="8" fillId="0" borderId="89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178" fontId="36" fillId="0" borderId="38" xfId="0" applyNumberFormat="1" applyFont="1" applyBorder="1" applyAlignment="1">
      <alignment horizontal="center" vertical="center"/>
    </xf>
    <xf numFmtId="178" fontId="36" fillId="0" borderId="10" xfId="0" applyNumberFormat="1" applyFont="1" applyBorder="1" applyAlignment="1">
      <alignment horizontal="center" vertical="center"/>
    </xf>
    <xf numFmtId="180" fontId="36" fillId="0" borderId="10" xfId="0" applyNumberFormat="1" applyFont="1" applyBorder="1" applyAlignment="1">
      <alignment horizontal="center" vertical="center"/>
    </xf>
    <xf numFmtId="180" fontId="36" fillId="0" borderId="107" xfId="0" applyNumberFormat="1" applyFont="1" applyBorder="1" applyAlignment="1">
      <alignment horizontal="center" vertical="center"/>
    </xf>
    <xf numFmtId="178" fontId="36" fillId="0" borderId="100" xfId="0" applyNumberFormat="1" applyFont="1" applyBorder="1" applyAlignment="1">
      <alignment horizontal="center" vertical="center"/>
    </xf>
    <xf numFmtId="178" fontId="36" fillId="0" borderId="102" xfId="0" applyNumberFormat="1" applyFont="1" applyBorder="1" applyAlignment="1">
      <alignment horizontal="center" vertical="center"/>
    </xf>
    <xf numFmtId="180" fontId="36" fillId="0" borderId="102" xfId="0" applyNumberFormat="1" applyFont="1" applyBorder="1" applyAlignment="1">
      <alignment horizontal="center" vertical="center"/>
    </xf>
    <xf numFmtId="180" fontId="36" fillId="0" borderId="103" xfId="0" applyNumberFormat="1" applyFont="1" applyBorder="1" applyAlignment="1">
      <alignment horizontal="center" vertical="center"/>
    </xf>
    <xf numFmtId="178" fontId="36" fillId="0" borderId="0" xfId="0" applyNumberFormat="1" applyFont="1" applyAlignment="1">
      <alignment horizontal="center" vertical="center"/>
    </xf>
    <xf numFmtId="178" fontId="36" fillId="0" borderId="0" xfId="0" applyNumberFormat="1" applyFont="1">
      <alignment vertical="center"/>
    </xf>
    <xf numFmtId="0" fontId="7" fillId="9" borderId="19" xfId="0" applyFont="1" applyFill="1" applyBorder="1" applyAlignment="1">
      <alignment horizontal="center" vertical="center"/>
    </xf>
    <xf numFmtId="0" fontId="31" fillId="9" borderId="19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8" fontId="25" fillId="0" borderId="0" xfId="0" applyNumberFormat="1" applyFont="1" applyAlignment="1">
      <alignment horizontal="left" vertical="center"/>
    </xf>
    <xf numFmtId="177" fontId="12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textRotation="255"/>
    </xf>
    <xf numFmtId="177" fontId="6" fillId="0" borderId="17" xfId="0" applyNumberFormat="1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177" fontId="12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12" fillId="9" borderId="19" xfId="0" applyNumberFormat="1" applyFont="1" applyFill="1" applyBorder="1">
      <alignment vertical="center"/>
    </xf>
    <xf numFmtId="177" fontId="12" fillId="5" borderId="19" xfId="0" applyNumberFormat="1" applyFont="1" applyFill="1" applyBorder="1">
      <alignment vertical="center"/>
    </xf>
    <xf numFmtId="177" fontId="12" fillId="0" borderId="48" xfId="0" applyNumberFormat="1" applyFont="1" applyBorder="1">
      <alignment vertical="center"/>
    </xf>
    <xf numFmtId="177" fontId="12" fillId="0" borderId="116" xfId="0" applyNumberFormat="1" applyFont="1" applyBorder="1">
      <alignment vertical="center"/>
    </xf>
    <xf numFmtId="177" fontId="12" fillId="0" borderId="37" xfId="0" applyNumberFormat="1" applyFont="1" applyBorder="1">
      <alignment vertical="center"/>
    </xf>
    <xf numFmtId="177" fontId="4" fillId="0" borderId="19" xfId="1" applyNumberFormat="1" applyFont="1" applyFill="1" applyBorder="1">
      <alignment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 shrinkToFit="1"/>
    </xf>
    <xf numFmtId="177" fontId="6" fillId="0" borderId="139" xfId="0" applyNumberFormat="1" applyFont="1" applyBorder="1" applyAlignment="1">
      <alignment horizontal="right" vertical="center"/>
    </xf>
    <xf numFmtId="178" fontId="11" fillId="0" borderId="29" xfId="0" applyNumberFormat="1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 wrapText="1"/>
    </xf>
    <xf numFmtId="178" fontId="8" fillId="0" borderId="27" xfId="0" applyNumberFormat="1" applyFont="1" applyBorder="1" applyAlignment="1">
      <alignment horizontal="center" vertical="center"/>
    </xf>
    <xf numFmtId="179" fontId="9" fillId="0" borderId="19" xfId="0" applyNumberFormat="1" applyFont="1" applyBorder="1" applyAlignment="1">
      <alignment horizontal="center" vertical="center"/>
    </xf>
    <xf numFmtId="178" fontId="24" fillId="11" borderId="13" xfId="0" applyNumberFormat="1" applyFont="1" applyFill="1" applyBorder="1" applyAlignment="1">
      <alignment horizontal="center" vertical="center"/>
    </xf>
    <xf numFmtId="178" fontId="24" fillId="11" borderId="21" xfId="0" applyNumberFormat="1" applyFont="1" applyFill="1" applyBorder="1" applyAlignment="1">
      <alignment horizontal="center" vertical="center"/>
    </xf>
    <xf numFmtId="178" fontId="24" fillId="11" borderId="13" xfId="0" applyNumberFormat="1" applyFont="1" applyFill="1" applyBorder="1" applyAlignment="1">
      <alignment horizontal="center" vertical="center" textRotation="255"/>
    </xf>
    <xf numFmtId="178" fontId="24" fillId="11" borderId="13" xfId="0" applyNumberFormat="1" applyFont="1" applyFill="1" applyBorder="1" applyAlignment="1">
      <alignment horizontal="center" vertical="center" wrapText="1"/>
    </xf>
    <xf numFmtId="178" fontId="24" fillId="11" borderId="6" xfId="0" applyNumberFormat="1" applyFont="1" applyFill="1" applyBorder="1" applyAlignment="1">
      <alignment horizontal="center" vertical="center" textRotation="255"/>
    </xf>
    <xf numFmtId="178" fontId="24" fillId="11" borderId="51" xfId="0" applyNumberFormat="1" applyFont="1" applyFill="1" applyBorder="1" applyAlignment="1">
      <alignment horizontal="center" vertical="center"/>
    </xf>
    <xf numFmtId="178" fontId="24" fillId="11" borderId="1" xfId="0" applyNumberFormat="1" applyFont="1" applyFill="1" applyBorder="1" applyAlignment="1">
      <alignment horizontal="center" vertical="center" wrapText="1"/>
    </xf>
    <xf numFmtId="178" fontId="24" fillId="11" borderId="6" xfId="0" applyNumberFormat="1" applyFont="1" applyFill="1" applyBorder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 wrapText="1"/>
    </xf>
    <xf numFmtId="178" fontId="24" fillId="11" borderId="21" xfId="0" applyNumberFormat="1" applyFont="1" applyFill="1" applyBorder="1" applyAlignment="1">
      <alignment horizontal="center" vertical="center" wrapText="1"/>
    </xf>
    <xf numFmtId="178" fontId="24" fillId="11" borderId="5" xfId="0" applyNumberFormat="1" applyFont="1" applyFill="1" applyBorder="1" applyAlignment="1">
      <alignment horizontal="center" vertical="center" wrapText="1"/>
    </xf>
    <xf numFmtId="178" fontId="24" fillId="11" borderId="5" xfId="0" applyNumberFormat="1" applyFont="1" applyFill="1" applyBorder="1" applyAlignment="1">
      <alignment horizontal="center" vertical="center"/>
    </xf>
    <xf numFmtId="178" fontId="24" fillId="11" borderId="8" xfId="0" applyNumberFormat="1" applyFont="1" applyFill="1" applyBorder="1" applyAlignment="1">
      <alignment horizontal="center" vertical="center"/>
    </xf>
    <xf numFmtId="178" fontId="24" fillId="11" borderId="32" xfId="0" applyNumberFormat="1" applyFont="1" applyFill="1" applyBorder="1" applyAlignment="1">
      <alignment horizontal="center" vertical="center" wrapText="1"/>
    </xf>
    <xf numFmtId="178" fontId="24" fillId="11" borderId="8" xfId="0" applyNumberFormat="1" applyFont="1" applyFill="1" applyBorder="1" applyAlignment="1">
      <alignment horizontal="center" vertical="center" textRotation="255"/>
    </xf>
    <xf numFmtId="178" fontId="24" fillId="11" borderId="1" xfId="0" applyNumberFormat="1" applyFont="1" applyFill="1" applyBorder="1" applyAlignment="1">
      <alignment horizontal="center" vertical="center"/>
    </xf>
    <xf numFmtId="178" fontId="24" fillId="11" borderId="8" xfId="0" applyNumberFormat="1" applyFont="1" applyFill="1" applyBorder="1" applyAlignment="1">
      <alignment horizontal="center" vertical="center" wrapText="1"/>
    </xf>
    <xf numFmtId="178" fontId="24" fillId="11" borderId="0" xfId="0" applyNumberFormat="1" applyFont="1" applyFill="1" applyAlignment="1">
      <alignment horizontal="center" vertical="center"/>
    </xf>
    <xf numFmtId="178" fontId="24" fillId="11" borderId="140" xfId="0" applyNumberFormat="1" applyFont="1" applyFill="1" applyBorder="1" applyAlignment="1">
      <alignment horizontal="center" vertical="center"/>
    </xf>
    <xf numFmtId="178" fontId="24" fillId="11" borderId="5" xfId="0" applyNumberFormat="1" applyFont="1" applyFill="1" applyBorder="1" applyAlignment="1">
      <alignment horizontal="center" vertical="center" textRotation="255"/>
    </xf>
    <xf numFmtId="178" fontId="24" fillId="11" borderId="32" xfId="0" applyNumberFormat="1" applyFont="1" applyFill="1" applyBorder="1" applyAlignment="1">
      <alignment horizontal="center" vertical="center"/>
    </xf>
    <xf numFmtId="178" fontId="24" fillId="11" borderId="25" xfId="0" applyNumberFormat="1" applyFont="1" applyFill="1" applyBorder="1" applyAlignment="1">
      <alignment horizontal="center" vertical="center"/>
    </xf>
    <xf numFmtId="178" fontId="24" fillId="11" borderId="5" xfId="0" applyNumberFormat="1" applyFont="1" applyFill="1" applyBorder="1" applyAlignment="1">
      <alignment horizontal="center" vertical="center" shrinkToFit="1"/>
    </xf>
    <xf numFmtId="178" fontId="24" fillId="11" borderId="108" xfId="0" applyNumberFormat="1" applyFont="1" applyFill="1" applyBorder="1" applyAlignment="1">
      <alignment horizontal="center" vertical="center"/>
    </xf>
    <xf numFmtId="178" fontId="24" fillId="11" borderId="107" xfId="0" applyNumberFormat="1" applyFont="1" applyFill="1" applyBorder="1" applyAlignment="1">
      <alignment horizontal="center" vertical="center"/>
    </xf>
    <xf numFmtId="178" fontId="24" fillId="11" borderId="30" xfId="0" applyNumberFormat="1" applyFont="1" applyFill="1" applyBorder="1" applyAlignment="1">
      <alignment horizontal="center" vertical="center"/>
    </xf>
    <xf numFmtId="178" fontId="24" fillId="11" borderId="42" xfId="0" applyNumberFormat="1" applyFont="1" applyFill="1" applyBorder="1" applyAlignment="1">
      <alignment horizontal="center" vertical="center"/>
    </xf>
    <xf numFmtId="178" fontId="17" fillId="11" borderId="0" xfId="0" applyNumberFormat="1" applyFont="1" applyFill="1" applyAlignment="1">
      <alignment horizontal="center" vertical="center" wrapText="1"/>
    </xf>
    <xf numFmtId="179" fontId="17" fillId="11" borderId="19" xfId="0" applyNumberFormat="1" applyFont="1" applyFill="1" applyBorder="1" applyAlignment="1">
      <alignment horizontal="center" vertical="center"/>
    </xf>
    <xf numFmtId="178" fontId="17" fillId="11" borderId="19" xfId="0" applyNumberFormat="1" applyFont="1" applyFill="1" applyBorder="1" applyAlignment="1">
      <alignment horizontal="center" vertical="center"/>
    </xf>
    <xf numFmtId="178" fontId="24" fillId="11" borderId="19" xfId="0" applyNumberFormat="1" applyFont="1" applyFill="1" applyBorder="1" applyAlignment="1">
      <alignment horizontal="center" vertical="center"/>
    </xf>
    <xf numFmtId="178" fontId="8" fillId="0" borderId="48" xfId="0" applyNumberFormat="1" applyFont="1" applyBorder="1" applyAlignment="1">
      <alignment horizontal="center" vertical="center"/>
    </xf>
    <xf numFmtId="178" fontId="8" fillId="0" borderId="48" xfId="0" applyNumberFormat="1" applyFont="1" applyBorder="1" applyAlignment="1">
      <alignment horizontal="center" vertical="center" shrinkToFit="1"/>
    </xf>
    <xf numFmtId="178" fontId="8" fillId="0" borderId="37" xfId="0" applyNumberFormat="1" applyFont="1" applyBorder="1" applyAlignment="1">
      <alignment horizontal="center" vertical="center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78" xfId="0" applyNumberFormat="1" applyFont="1" applyBorder="1" applyAlignment="1">
      <alignment horizontal="center" vertical="center"/>
    </xf>
    <xf numFmtId="178" fontId="8" fillId="0" borderId="78" xfId="0" applyNumberFormat="1" applyFont="1" applyBorder="1" applyAlignment="1">
      <alignment horizontal="center" vertical="center" shrinkToFit="1"/>
    </xf>
    <xf numFmtId="178" fontId="8" fillId="0" borderId="6" xfId="0" applyNumberFormat="1" applyFont="1" applyBorder="1" applyAlignment="1">
      <alignment vertical="center" shrinkToFit="1"/>
    </xf>
    <xf numFmtId="180" fontId="36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178" fontId="38" fillId="0" borderId="43" xfId="1" applyNumberFormat="1" applyFont="1" applyFill="1" applyBorder="1" applyAlignment="1">
      <alignment vertical="center" shrinkToFit="1"/>
    </xf>
    <xf numFmtId="178" fontId="32" fillId="0" borderId="61" xfId="0" applyNumberFormat="1" applyFont="1" applyBorder="1" applyAlignment="1">
      <alignment horizontal="center" vertical="center"/>
    </xf>
    <xf numFmtId="178" fontId="32" fillId="0" borderId="62" xfId="0" applyNumberFormat="1" applyFont="1" applyBorder="1" applyAlignment="1">
      <alignment horizontal="center" vertical="center"/>
    </xf>
    <xf numFmtId="178" fontId="32" fillId="0" borderId="48" xfId="0" applyNumberFormat="1" applyFont="1" applyBorder="1">
      <alignment vertical="center"/>
    </xf>
    <xf numFmtId="0" fontId="32" fillId="0" borderId="58" xfId="0" applyFont="1" applyBorder="1" applyAlignment="1">
      <alignment horizontal="center" vertical="center"/>
    </xf>
    <xf numFmtId="178" fontId="32" fillId="0" borderId="59" xfId="0" applyNumberFormat="1" applyFont="1" applyBorder="1" applyAlignment="1">
      <alignment vertical="center" shrinkToFit="1"/>
    </xf>
    <xf numFmtId="178" fontId="32" fillId="0" borderId="56" xfId="0" applyNumberFormat="1" applyFont="1" applyBorder="1" applyAlignment="1">
      <alignment vertical="center" shrinkToFit="1"/>
    </xf>
    <xf numFmtId="178" fontId="38" fillId="0" borderId="59" xfId="0" applyNumberFormat="1" applyFont="1" applyBorder="1" applyAlignment="1">
      <alignment vertical="center" shrinkToFit="1"/>
    </xf>
    <xf numFmtId="178" fontId="32" fillId="0" borderId="60" xfId="0" applyNumberFormat="1" applyFont="1" applyBorder="1" applyAlignment="1">
      <alignment vertical="center" shrinkToFit="1"/>
    </xf>
    <xf numFmtId="178" fontId="32" fillId="0" borderId="48" xfId="0" applyNumberFormat="1" applyFont="1" applyBorder="1" applyAlignment="1">
      <alignment vertical="center" shrinkToFit="1"/>
    </xf>
    <xf numFmtId="178" fontId="38" fillId="0" borderId="48" xfId="0" applyNumberFormat="1" applyFont="1" applyBorder="1" applyAlignment="1">
      <alignment vertical="center" shrinkToFit="1"/>
    </xf>
    <xf numFmtId="178" fontId="38" fillId="0" borderId="60" xfId="0" applyNumberFormat="1" applyFont="1" applyBorder="1" applyAlignment="1">
      <alignment vertical="center" shrinkToFit="1"/>
    </xf>
    <xf numFmtId="178" fontId="32" fillId="0" borderId="57" xfId="0" applyNumberFormat="1" applyFont="1" applyBorder="1" applyAlignment="1">
      <alignment vertical="center" shrinkToFit="1"/>
    </xf>
    <xf numFmtId="178" fontId="32" fillId="0" borderId="54" xfId="0" applyNumberFormat="1" applyFont="1" applyBorder="1" applyAlignment="1">
      <alignment vertical="center" shrinkToFit="1"/>
    </xf>
    <xf numFmtId="178" fontId="32" fillId="0" borderId="48" xfId="0" applyNumberFormat="1" applyFont="1" applyBorder="1" applyAlignment="1">
      <alignment horizontal="right" vertical="center" shrinkToFit="1"/>
    </xf>
    <xf numFmtId="178" fontId="32" fillId="0" borderId="54" xfId="0" applyNumberFormat="1" applyFont="1" applyBorder="1" applyAlignment="1">
      <alignment horizontal="right" vertical="center" shrinkToFit="1"/>
    </xf>
    <xf numFmtId="177" fontId="12" fillId="0" borderId="140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/>
    </xf>
    <xf numFmtId="177" fontId="12" fillId="0" borderId="10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2" fillId="0" borderId="142" xfId="0" applyNumberFormat="1" applyFont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89" xfId="0" applyFont="1" applyFill="1" applyBorder="1" applyAlignment="1">
      <alignment horizontal="center" vertical="center"/>
    </xf>
    <xf numFmtId="0" fontId="7" fillId="10" borderId="9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31" fillId="7" borderId="13" xfId="0" applyFont="1" applyFill="1" applyBorder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31" fillId="7" borderId="8" xfId="0" applyFont="1" applyFill="1" applyBorder="1" applyAlignment="1">
      <alignment horizontal="center" vertical="center"/>
    </xf>
    <xf numFmtId="0" fontId="31" fillId="7" borderId="89" xfId="0" applyFont="1" applyFill="1" applyBorder="1" applyAlignment="1">
      <alignment horizontal="center" vertical="center"/>
    </xf>
    <xf numFmtId="0" fontId="31" fillId="7" borderId="90" xfId="0" applyFont="1" applyFill="1" applyBorder="1" applyAlignment="1">
      <alignment horizontal="center" vertical="center"/>
    </xf>
    <xf numFmtId="0" fontId="31" fillId="7" borderId="114" xfId="0" applyFont="1" applyFill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7" fontId="12" fillId="0" borderId="10" xfId="0" applyNumberFormat="1" applyFont="1" applyBorder="1" applyAlignment="1">
      <alignment horizontal="center" vertical="center" textRotation="255" wrapText="1"/>
    </xf>
    <xf numFmtId="177" fontId="12" fillId="0" borderId="1" xfId="0" applyNumberFormat="1" applyFont="1" applyBorder="1" applyAlignment="1">
      <alignment horizontal="center" vertical="center" textRotation="255"/>
    </xf>
    <xf numFmtId="177" fontId="12" fillId="0" borderId="22" xfId="0" applyNumberFormat="1" applyFont="1" applyBorder="1" applyAlignment="1">
      <alignment horizontal="center" vertical="center" textRotation="255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12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30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89" xfId="0" applyFont="1" applyFill="1" applyBorder="1" applyAlignment="1">
      <alignment horizontal="center" vertical="center"/>
    </xf>
    <xf numFmtId="0" fontId="7" fillId="9" borderId="90" xfId="0" applyFont="1" applyFill="1" applyBorder="1" applyAlignment="1">
      <alignment horizontal="center" vertical="center"/>
    </xf>
    <xf numFmtId="0" fontId="7" fillId="9" borderId="114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31" fillId="9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 textRotation="255" wrapText="1"/>
    </xf>
    <xf numFmtId="0" fontId="7" fillId="7" borderId="1" xfId="0" applyFont="1" applyFill="1" applyBorder="1" applyAlignment="1">
      <alignment horizontal="center" vertical="center" textRotation="255" wrapText="1"/>
    </xf>
    <xf numFmtId="0" fontId="7" fillId="7" borderId="22" xfId="0" applyFont="1" applyFill="1" applyBorder="1" applyAlignment="1">
      <alignment horizontal="center" vertical="center" textRotation="255" wrapText="1"/>
    </xf>
    <xf numFmtId="0" fontId="7" fillId="0" borderId="19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7" borderId="19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1" fillId="7" borderId="19" xfId="0" applyFont="1" applyFill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 textRotation="255" wrapText="1"/>
    </xf>
    <xf numFmtId="177" fontId="12" fillId="0" borderId="19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8" fontId="36" fillId="0" borderId="69" xfId="0" applyNumberFormat="1" applyFont="1" applyBorder="1" applyAlignment="1">
      <alignment horizontal="center" vertical="center"/>
    </xf>
    <xf numFmtId="178" fontId="36" fillId="0" borderId="109" xfId="0" applyNumberFormat="1" applyFont="1" applyBorder="1" applyAlignment="1">
      <alignment horizontal="center" vertical="center"/>
    </xf>
    <xf numFmtId="179" fontId="19" fillId="0" borderId="19" xfId="0" applyNumberFormat="1" applyFont="1" applyBorder="1" applyAlignment="1">
      <alignment horizontal="center" vertical="center"/>
    </xf>
    <xf numFmtId="179" fontId="19" fillId="0" borderId="2" xfId="0" applyNumberFormat="1" applyFont="1" applyBorder="1" applyAlignment="1">
      <alignment horizontal="center" vertical="center"/>
    </xf>
    <xf numFmtId="179" fontId="19" fillId="0" borderId="3" xfId="0" applyNumberFormat="1" applyFont="1" applyBorder="1" applyAlignment="1">
      <alignment horizontal="center" vertical="center"/>
    </xf>
    <xf numFmtId="179" fontId="19" fillId="0" borderId="7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 textRotation="255"/>
    </xf>
    <xf numFmtId="178" fontId="8" fillId="0" borderId="1" xfId="0" applyNumberFormat="1" applyFont="1" applyBorder="1" applyAlignment="1">
      <alignment horizontal="center" vertical="center" textRotation="255"/>
    </xf>
    <xf numFmtId="178" fontId="8" fillId="0" borderId="111" xfId="0" applyNumberFormat="1" applyFont="1" applyBorder="1" applyAlignment="1">
      <alignment horizontal="center" vertical="center" textRotation="255"/>
    </xf>
    <xf numFmtId="178" fontId="8" fillId="0" borderId="16" xfId="0" applyNumberFormat="1" applyFont="1" applyBorder="1" applyAlignment="1">
      <alignment horizontal="center" vertical="center" textRotation="255"/>
    </xf>
    <xf numFmtId="178" fontId="8" fillId="0" borderId="8" xfId="0" applyNumberFormat="1" applyFont="1" applyBorder="1" applyAlignment="1">
      <alignment horizontal="center" vertical="center" textRotation="255"/>
    </xf>
    <xf numFmtId="178" fontId="8" fillId="0" borderId="23" xfId="0" applyNumberFormat="1" applyFont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 wrapText="1"/>
    </xf>
    <xf numFmtId="178" fontId="32" fillId="0" borderId="2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 wrapText="1"/>
    </xf>
    <xf numFmtId="178" fontId="9" fillId="0" borderId="112" xfId="0" applyNumberFormat="1" applyFont="1" applyBorder="1" applyAlignment="1">
      <alignment horizontal="center" vertical="center" wrapText="1"/>
    </xf>
    <xf numFmtId="178" fontId="9" fillId="0" borderId="24" xfId="0" applyNumberFormat="1" applyFont="1" applyBorder="1" applyAlignment="1">
      <alignment horizontal="center" vertical="center" wrapText="1"/>
    </xf>
    <xf numFmtId="178" fontId="9" fillId="0" borderId="113" xfId="0" applyNumberFormat="1" applyFont="1" applyBorder="1" applyAlignment="1">
      <alignment horizontal="center" vertical="center" wrapText="1"/>
    </xf>
    <xf numFmtId="178" fontId="8" fillId="0" borderId="25" xfId="0" applyNumberFormat="1" applyFont="1" applyBorder="1" applyAlignment="1">
      <alignment horizontal="center" vertical="center"/>
    </xf>
    <xf numFmtId="178" fontId="8" fillId="0" borderId="109" xfId="0" applyNumberFormat="1" applyFont="1" applyBorder="1" applyAlignment="1">
      <alignment horizontal="center" vertical="center"/>
    </xf>
    <xf numFmtId="178" fontId="9" fillId="0" borderId="23" xfId="0" applyNumberFormat="1" applyFont="1" applyBorder="1" applyAlignment="1">
      <alignment horizontal="center" vertical="center" wrapText="1"/>
    </xf>
    <xf numFmtId="178" fontId="8" fillId="0" borderId="110" xfId="0" applyNumberFormat="1" applyFont="1" applyBorder="1" applyAlignment="1">
      <alignment horizontal="center" vertical="center" wrapText="1"/>
    </xf>
    <xf numFmtId="178" fontId="35" fillId="0" borderId="24" xfId="0" applyNumberFormat="1" applyFont="1" applyBorder="1" applyAlignment="1">
      <alignment horizontal="center" vertical="center" textRotation="255"/>
    </xf>
    <xf numFmtId="178" fontId="8" fillId="0" borderId="21" xfId="0" applyNumberFormat="1" applyFont="1" applyBorder="1" applyAlignment="1">
      <alignment horizontal="center" vertical="center" textRotation="255"/>
    </xf>
    <xf numFmtId="178" fontId="8" fillId="0" borderId="113" xfId="0" applyNumberFormat="1" applyFont="1" applyBorder="1" applyAlignment="1">
      <alignment horizontal="center" vertical="center" textRotation="255"/>
    </xf>
    <xf numFmtId="178" fontId="32" fillId="0" borderId="21" xfId="0" applyNumberFormat="1" applyFont="1" applyBorder="1" applyAlignment="1">
      <alignment horizontal="center" vertical="center" textRotation="255"/>
    </xf>
    <xf numFmtId="178" fontId="32" fillId="0" borderId="113" xfId="0" applyNumberFormat="1" applyFont="1" applyBorder="1" applyAlignment="1">
      <alignment horizontal="center" vertical="center" textRotation="255"/>
    </xf>
    <xf numFmtId="178" fontId="9" fillId="0" borderId="18" xfId="0" applyNumberFormat="1" applyFont="1" applyBorder="1" applyAlignment="1">
      <alignment horizontal="center" vertical="center"/>
    </xf>
    <xf numFmtId="178" fontId="8" fillId="0" borderId="34" xfId="0" applyNumberFormat="1" applyFont="1" applyBorder="1" applyAlignment="1">
      <alignment horizontal="center" vertical="center"/>
    </xf>
    <xf numFmtId="178" fontId="8" fillId="0" borderId="24" xfId="0" applyNumberFormat="1" applyFont="1" applyBorder="1" applyAlignment="1">
      <alignment horizontal="center" vertical="center" textRotation="255"/>
    </xf>
    <xf numFmtId="178" fontId="9" fillId="0" borderId="16" xfId="0" applyNumberFormat="1" applyFont="1" applyBorder="1" applyAlignment="1">
      <alignment horizontal="center" vertical="center" wrapText="1"/>
    </xf>
    <xf numFmtId="178" fontId="8" fillId="0" borderId="8" xfId="0" applyNumberFormat="1" applyFont="1" applyBorder="1" applyAlignment="1">
      <alignment horizontal="center" vertical="center" wrapText="1"/>
    </xf>
    <xf numFmtId="178" fontId="8" fillId="0" borderId="114" xfId="0" applyNumberFormat="1" applyFont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178" fontId="8" fillId="0" borderId="30" xfId="0" applyNumberFormat="1" applyFont="1" applyBorder="1" applyAlignment="1">
      <alignment horizontal="center" vertical="center" wrapText="1"/>
    </xf>
    <xf numFmtId="178" fontId="8" fillId="0" borderId="9" xfId="0" applyNumberFormat="1" applyFont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178" fontId="8" fillId="0" borderId="107" xfId="0" applyNumberFormat="1" applyFont="1" applyBorder="1" applyAlignment="1">
      <alignment horizontal="center" vertical="center" textRotation="255"/>
    </xf>
    <xf numFmtId="178" fontId="35" fillId="0" borderId="107" xfId="0" applyNumberFormat="1" applyFont="1" applyBorder="1" applyAlignment="1">
      <alignment horizontal="center" vertical="center" textRotation="255"/>
    </xf>
    <xf numFmtId="178" fontId="8" fillId="0" borderId="15" xfId="0" applyNumberFormat="1" applyFont="1" applyBorder="1" applyAlignment="1">
      <alignment horizontal="center" vertical="center" textRotation="255"/>
    </xf>
    <xf numFmtId="178" fontId="8" fillId="0" borderId="6" xfId="0" applyNumberFormat="1" applyFont="1" applyBorder="1" applyAlignment="1">
      <alignment horizontal="center" vertical="center" textRotation="255"/>
    </xf>
    <xf numFmtId="178" fontId="8" fillId="0" borderId="112" xfId="0" applyNumberFormat="1" applyFont="1" applyBorder="1" applyAlignment="1">
      <alignment horizontal="center" vertical="center" textRotation="255"/>
    </xf>
    <xf numFmtId="178" fontId="8" fillId="0" borderId="23" xfId="0" applyNumberFormat="1" applyFont="1" applyBorder="1" applyAlignment="1">
      <alignment horizontal="center" vertical="center" textRotation="255"/>
    </xf>
    <xf numFmtId="178" fontId="8" fillId="0" borderId="5" xfId="0" applyNumberFormat="1" applyFont="1" applyBorder="1" applyAlignment="1">
      <alignment horizontal="center" vertical="center" textRotation="255"/>
    </xf>
    <xf numFmtId="178" fontId="8" fillId="0" borderId="110" xfId="0" applyNumberFormat="1" applyFont="1" applyBorder="1" applyAlignment="1">
      <alignment horizontal="center" vertical="center" textRotation="255"/>
    </xf>
    <xf numFmtId="178" fontId="8" fillId="0" borderId="23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center" vertical="center"/>
    </xf>
    <xf numFmtId="178" fontId="8" fillId="0" borderId="30" xfId="0" applyNumberFormat="1" applyFont="1" applyBorder="1" applyAlignment="1">
      <alignment horizontal="center" vertical="center"/>
    </xf>
    <xf numFmtId="178" fontId="8" fillId="0" borderId="31" xfId="0" applyNumberFormat="1" applyFont="1" applyBorder="1" applyAlignment="1">
      <alignment horizontal="center" vertical="center"/>
    </xf>
    <xf numFmtId="178" fontId="8" fillId="0" borderId="13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8" fillId="0" borderId="32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26" xfId="0" applyNumberFormat="1" applyFont="1" applyBorder="1" applyAlignment="1">
      <alignment horizontal="center" vertical="center"/>
    </xf>
    <xf numFmtId="178" fontId="32" fillId="0" borderId="12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8" fontId="9" fillId="0" borderId="88" xfId="0" applyNumberFormat="1" applyFont="1" applyBorder="1" applyAlignment="1">
      <alignment horizontal="center" vertical="center"/>
    </xf>
    <xf numFmtId="178" fontId="9" fillId="0" borderId="98" xfId="0" applyNumberFormat="1" applyFont="1" applyBorder="1" applyAlignment="1">
      <alignment horizontal="center" vertical="center"/>
    </xf>
    <xf numFmtId="178" fontId="9" fillId="0" borderId="105" xfId="0" applyNumberFormat="1" applyFont="1" applyBorder="1" applyAlignment="1">
      <alignment horizontal="center" vertical="center"/>
    </xf>
    <xf numFmtId="178" fontId="17" fillId="0" borderId="147" xfId="0" applyNumberFormat="1" applyFont="1" applyBorder="1" applyAlignment="1">
      <alignment horizontal="center" vertical="center" wrapText="1"/>
    </xf>
    <xf numFmtId="178" fontId="17" fillId="0" borderId="149" xfId="0" applyNumberFormat="1" applyFont="1" applyBorder="1" applyAlignment="1">
      <alignment horizontal="center" vertical="center" wrapText="1"/>
    </xf>
    <xf numFmtId="178" fontId="17" fillId="0" borderId="150" xfId="0" applyNumberFormat="1" applyFont="1" applyBorder="1" applyAlignment="1">
      <alignment horizontal="center" vertical="center" wrapText="1"/>
    </xf>
    <xf numFmtId="178" fontId="9" fillId="0" borderId="2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8" fontId="9" fillId="0" borderId="32" xfId="0" applyNumberFormat="1" applyFont="1" applyBorder="1" applyAlignment="1">
      <alignment horizontal="center" vertical="center" textRotation="255"/>
    </xf>
    <xf numFmtId="178" fontId="9" fillId="0" borderId="21" xfId="0" applyNumberFormat="1" applyFont="1" applyBorder="1" applyAlignment="1">
      <alignment horizontal="center" vertical="center" textRotation="255"/>
    </xf>
    <xf numFmtId="178" fontId="9" fillId="0" borderId="113" xfId="0" applyNumberFormat="1" applyFont="1" applyBorder="1" applyAlignment="1">
      <alignment horizontal="center" vertical="center" textRotation="255"/>
    </xf>
    <xf numFmtId="0" fontId="31" fillId="0" borderId="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178" fontId="9" fillId="0" borderId="24" xfId="0" applyNumberFormat="1" applyFont="1" applyBorder="1" applyAlignment="1">
      <alignment horizontal="center" vertical="center" textRotation="255"/>
    </xf>
    <xf numFmtId="178" fontId="9" fillId="0" borderId="34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78" fontId="14" fillId="0" borderId="11" xfId="0" applyNumberFormat="1" applyFont="1" applyBorder="1" applyAlignment="1">
      <alignment horizontal="center" vertical="center"/>
    </xf>
    <xf numFmtId="178" fontId="10" fillId="0" borderId="7" xfId="0" applyNumberFormat="1" applyFont="1" applyBorder="1" applyAlignment="1">
      <alignment horizontal="center" vertical="center"/>
    </xf>
    <xf numFmtId="178" fontId="11" fillId="0" borderId="18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1" xfId="0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178" fontId="32" fillId="0" borderId="13" xfId="0" applyNumberFormat="1" applyFont="1" applyBorder="1" applyAlignment="1">
      <alignment horizontal="center" vertical="center" wrapText="1"/>
    </xf>
    <xf numFmtId="178" fontId="8" fillId="0" borderId="13" xfId="0" applyNumberFormat="1" applyFont="1" applyBorder="1" applyAlignment="1">
      <alignment horizontal="center" vertical="center" wrapText="1"/>
    </xf>
    <xf numFmtId="178" fontId="8" fillId="0" borderId="89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11" xfId="0" applyNumberFormat="1" applyFont="1" applyBorder="1" applyAlignment="1">
      <alignment horizontal="center" vertical="center" wrapText="1"/>
    </xf>
    <xf numFmtId="178" fontId="14" fillId="0" borderId="7" xfId="0" applyNumberFormat="1" applyFont="1" applyBorder="1" applyAlignment="1">
      <alignment horizontal="center" vertical="center"/>
    </xf>
    <xf numFmtId="178" fontId="14" fillId="0" borderId="20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8" fontId="8" fillId="0" borderId="69" xfId="0" applyNumberFormat="1" applyFont="1" applyBorder="1" applyAlignment="1">
      <alignment horizontal="center" vertical="center"/>
    </xf>
    <xf numFmtId="178" fontId="37" fillId="0" borderId="28" xfId="0" applyNumberFormat="1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178" fontId="11" fillId="0" borderId="12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8" fontId="23" fillId="0" borderId="11" xfId="0" applyNumberFormat="1" applyFont="1" applyBorder="1" applyAlignment="1">
      <alignment horizontal="center" vertical="center"/>
    </xf>
    <xf numFmtId="178" fontId="23" fillId="0" borderId="7" xfId="0" applyNumberFormat="1" applyFont="1" applyBorder="1" applyAlignment="1">
      <alignment horizontal="center" vertical="center"/>
    </xf>
    <xf numFmtId="178" fontId="23" fillId="0" borderId="20" xfId="0" applyNumberFormat="1" applyFont="1" applyBorder="1" applyAlignment="1">
      <alignment horizontal="center" vertical="center"/>
    </xf>
    <xf numFmtId="178" fontId="8" fillId="0" borderId="31" xfId="0" applyNumberFormat="1" applyFont="1" applyBorder="1" applyAlignment="1">
      <alignment horizontal="center" vertical="center" wrapText="1"/>
    </xf>
    <xf numFmtId="178" fontId="8" fillId="0" borderId="26" xfId="0" applyNumberFormat="1" applyFont="1" applyBorder="1" applyAlignment="1">
      <alignment horizontal="center" vertical="center" wrapText="1"/>
    </xf>
    <xf numFmtId="178" fontId="8" fillId="0" borderId="28" xfId="0" applyNumberFormat="1" applyFont="1" applyBorder="1" applyAlignment="1">
      <alignment horizontal="center" vertical="center" wrapText="1"/>
    </xf>
    <xf numFmtId="178" fontId="8" fillId="0" borderId="11" xfId="0" applyNumberFormat="1" applyFont="1" applyBorder="1" applyAlignment="1">
      <alignment horizontal="center" vertical="center" wrapText="1"/>
    </xf>
    <xf numFmtId="178" fontId="8" fillId="0" borderId="14" xfId="0" applyNumberFormat="1" applyFont="1" applyBorder="1" applyAlignment="1">
      <alignment horizontal="center" vertical="center" wrapText="1"/>
    </xf>
    <xf numFmtId="178" fontId="8" fillId="0" borderId="32" xfId="0" applyNumberFormat="1" applyFont="1" applyBorder="1" applyAlignment="1">
      <alignment horizontal="center" vertical="center" wrapText="1"/>
    </xf>
    <xf numFmtId="178" fontId="8" fillId="0" borderId="118" xfId="0" applyNumberFormat="1" applyFont="1" applyBorder="1" applyAlignment="1">
      <alignment horizontal="center" vertical="center" wrapText="1"/>
    </xf>
    <xf numFmtId="178" fontId="14" fillId="0" borderId="28" xfId="0" applyNumberFormat="1" applyFont="1" applyBorder="1" applyAlignment="1">
      <alignment horizontal="center" vertical="center"/>
    </xf>
    <xf numFmtId="178" fontId="10" fillId="0" borderId="39" xfId="0" applyNumberFormat="1" applyFont="1" applyBorder="1" applyAlignment="1">
      <alignment horizontal="center" vertical="center"/>
    </xf>
    <xf numFmtId="178" fontId="10" fillId="0" borderId="14" xfId="0" applyNumberFormat="1" applyFont="1" applyBorder="1" applyAlignment="1">
      <alignment horizontal="center" vertical="center"/>
    </xf>
    <xf numFmtId="178" fontId="10" fillId="0" borderId="33" xfId="0" applyNumberFormat="1" applyFont="1" applyBorder="1" applyAlignment="1">
      <alignment horizontal="center" vertical="center"/>
    </xf>
    <xf numFmtId="178" fontId="8" fillId="0" borderId="12" xfId="0" applyNumberFormat="1" applyFont="1" applyBorder="1" applyAlignment="1">
      <alignment horizontal="center" vertical="center" textRotation="255"/>
    </xf>
    <xf numFmtId="178" fontId="8" fillId="0" borderId="31" xfId="0" applyNumberFormat="1" applyFont="1" applyBorder="1" applyAlignment="1">
      <alignment horizontal="center" vertical="center" textRotation="255"/>
    </xf>
    <xf numFmtId="178" fontId="8" fillId="0" borderId="13" xfId="0" applyNumberFormat="1" applyFont="1" applyBorder="1" applyAlignment="1">
      <alignment horizontal="center" vertical="center" textRotation="255"/>
    </xf>
    <xf numFmtId="178" fontId="8" fillId="0" borderId="32" xfId="0" applyNumberFormat="1" applyFont="1" applyBorder="1" applyAlignment="1">
      <alignment horizontal="center" vertical="center" textRotation="255"/>
    </xf>
    <xf numFmtId="178" fontId="8" fillId="0" borderId="9" xfId="0" applyNumberFormat="1" applyFont="1" applyBorder="1" applyAlignment="1">
      <alignment horizontal="center" vertical="center" textRotation="255"/>
    </xf>
    <xf numFmtId="178" fontId="8" fillId="0" borderId="26" xfId="0" applyNumberFormat="1" applyFont="1" applyBorder="1" applyAlignment="1">
      <alignment horizontal="center" vertical="center" textRotation="255"/>
    </xf>
    <xf numFmtId="178" fontId="8" fillId="0" borderId="69" xfId="0" applyNumberFormat="1" applyFont="1" applyBorder="1" applyAlignment="1">
      <alignment horizontal="center" vertical="center" textRotation="255"/>
    </xf>
    <xf numFmtId="178" fontId="8" fillId="0" borderId="25" xfId="0" applyNumberFormat="1" applyFont="1" applyBorder="1" applyAlignment="1">
      <alignment horizontal="center" vertical="center" textRotation="255"/>
    </xf>
    <xf numFmtId="178" fontId="8" fillId="0" borderId="109" xfId="0" applyNumberFormat="1" applyFont="1" applyBorder="1" applyAlignment="1">
      <alignment horizontal="center" vertical="center" textRotation="255"/>
    </xf>
    <xf numFmtId="178" fontId="8" fillId="0" borderId="38" xfId="0" applyNumberFormat="1" applyFont="1" applyBorder="1" applyAlignment="1">
      <alignment horizontal="center" vertical="center" wrapText="1"/>
    </xf>
    <xf numFmtId="178" fontId="8" fillId="0" borderId="106" xfId="0" applyNumberFormat="1" applyFont="1" applyBorder="1" applyAlignment="1">
      <alignment horizontal="center" vertical="center" textRotation="255"/>
    </xf>
    <xf numFmtId="178" fontId="8" fillId="0" borderId="51" xfId="0" applyNumberFormat="1" applyFont="1" applyBorder="1" applyAlignment="1">
      <alignment horizontal="center" vertical="center" textRotation="255"/>
    </xf>
    <xf numFmtId="178" fontId="8" fillId="0" borderId="10" xfId="0" applyNumberFormat="1" applyFont="1" applyBorder="1" applyAlignment="1">
      <alignment horizontal="center" vertical="center" wrapText="1"/>
    </xf>
    <xf numFmtId="178" fontId="9" fillId="0" borderId="52" xfId="0" applyNumberFormat="1" applyFont="1" applyBorder="1" applyAlignment="1">
      <alignment horizontal="center" vertical="center" wrapText="1"/>
    </xf>
    <xf numFmtId="178" fontId="8" fillId="0" borderId="6" xfId="0" applyNumberFormat="1" applyFont="1" applyBorder="1" applyAlignment="1">
      <alignment horizontal="center" vertical="center" wrapText="1"/>
    </xf>
    <xf numFmtId="178" fontId="8" fillId="0" borderId="112" xfId="0" applyNumberFormat="1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178" fontId="9" fillId="3" borderId="52" xfId="0" applyNumberFormat="1" applyFont="1" applyFill="1" applyBorder="1" applyAlignment="1">
      <alignment horizontal="center" vertical="center" wrapText="1"/>
    </xf>
    <xf numFmtId="178" fontId="8" fillId="3" borderId="6" xfId="0" applyNumberFormat="1" applyFont="1" applyFill="1" applyBorder="1" applyAlignment="1">
      <alignment horizontal="center" vertical="center" wrapText="1"/>
    </xf>
    <xf numFmtId="178" fontId="8" fillId="3" borderId="112" xfId="0" applyNumberFormat="1" applyFont="1" applyFill="1" applyBorder="1" applyAlignment="1">
      <alignment horizontal="center" vertical="center" wrapText="1"/>
    </xf>
    <xf numFmtId="178" fontId="8" fillId="0" borderId="24" xfId="0" applyNumberFormat="1" applyFont="1" applyBorder="1" applyAlignment="1">
      <alignment horizontal="center" vertical="center" wrapText="1"/>
    </xf>
    <xf numFmtId="178" fontId="8" fillId="0" borderId="21" xfId="0" applyNumberFormat="1" applyFont="1" applyBorder="1" applyAlignment="1">
      <alignment horizontal="center" vertical="center" wrapText="1"/>
    </xf>
    <xf numFmtId="178" fontId="8" fillId="0" borderId="113" xfId="0" applyNumberFormat="1" applyFont="1" applyBorder="1" applyAlignment="1">
      <alignment horizontal="center" vertical="center" wrapText="1"/>
    </xf>
    <xf numFmtId="178" fontId="8" fillId="0" borderId="18" xfId="0" applyNumberFormat="1" applyFont="1" applyBorder="1" applyAlignment="1">
      <alignment horizontal="center" vertical="center"/>
    </xf>
    <xf numFmtId="178" fontId="19" fillId="0" borderId="16" xfId="0" applyNumberFormat="1" applyFont="1" applyBorder="1" applyAlignment="1">
      <alignment horizontal="center" vertical="center"/>
    </xf>
    <xf numFmtId="178" fontId="19" fillId="0" borderId="13" xfId="0" applyNumberFormat="1" applyFont="1" applyBorder="1" applyAlignment="1">
      <alignment horizontal="center" vertical="center"/>
    </xf>
    <xf numFmtId="178" fontId="19" fillId="0" borderId="8" xfId="0" applyNumberFormat="1" applyFont="1" applyBorder="1" applyAlignment="1">
      <alignment horizontal="center" vertical="center"/>
    </xf>
    <xf numFmtId="178" fontId="19" fillId="0" borderId="9" xfId="0" applyNumberFormat="1" applyFont="1" applyBorder="1" applyAlignment="1">
      <alignment horizontal="center" vertical="center"/>
    </xf>
    <xf numFmtId="178" fontId="19" fillId="0" borderId="45" xfId="0" applyNumberFormat="1" applyFont="1" applyBorder="1" applyAlignment="1">
      <alignment horizontal="center" vertical="center"/>
    </xf>
    <xf numFmtId="178" fontId="32" fillId="0" borderId="17" xfId="0" applyNumberFormat="1" applyFont="1" applyBorder="1" applyAlignment="1">
      <alignment horizontal="center" vertical="center" wrapText="1"/>
    </xf>
    <xf numFmtId="178" fontId="9" fillId="0" borderId="6" xfId="0" applyNumberFormat="1" applyFont="1" applyBorder="1" applyAlignment="1">
      <alignment horizontal="center" vertical="center" wrapText="1"/>
    </xf>
    <xf numFmtId="178" fontId="9" fillId="0" borderId="27" xfId="0" applyNumberFormat="1" applyFont="1" applyBorder="1" applyAlignment="1">
      <alignment horizontal="center" vertical="center" wrapText="1"/>
    </xf>
    <xf numFmtId="178" fontId="9" fillId="0" borderId="107" xfId="0" applyNumberFormat="1" applyFont="1" applyBorder="1" applyAlignment="1">
      <alignment horizontal="center" vertical="center" wrapText="1"/>
    </xf>
    <xf numFmtId="178" fontId="9" fillId="0" borderId="21" xfId="0" applyNumberFormat="1" applyFont="1" applyBorder="1" applyAlignment="1">
      <alignment horizontal="center" vertical="center" wrapText="1"/>
    </xf>
    <xf numFmtId="178" fontId="9" fillId="0" borderId="139" xfId="0" applyNumberFormat="1" applyFont="1" applyBorder="1" applyAlignment="1">
      <alignment horizontal="center" vertical="center" wrapText="1"/>
    </xf>
    <xf numFmtId="178" fontId="8" fillId="0" borderId="39" xfId="0" applyNumberFormat="1" applyFont="1" applyBorder="1" applyAlignment="1">
      <alignment horizontal="center" vertical="center" wrapText="1"/>
    </xf>
    <xf numFmtId="178" fontId="8" fillId="0" borderId="29" xfId="0" applyNumberFormat="1" applyFont="1" applyBorder="1" applyAlignment="1">
      <alignment horizontal="center" vertical="center" wrapText="1"/>
    </xf>
    <xf numFmtId="178" fontId="10" fillId="0" borderId="28" xfId="0" applyNumberFormat="1" applyFont="1" applyBorder="1" applyAlignment="1">
      <alignment horizontal="center" vertical="center"/>
    </xf>
    <xf numFmtId="178" fontId="10" fillId="0" borderId="29" xfId="0" applyNumberFormat="1" applyFont="1" applyBorder="1" applyAlignment="1">
      <alignment horizontal="center" vertical="center"/>
    </xf>
    <xf numFmtId="178" fontId="30" fillId="0" borderId="14" xfId="0" applyNumberFormat="1" applyFont="1" applyBorder="1" applyAlignment="1">
      <alignment horizontal="center" vertical="center"/>
    </xf>
    <xf numFmtId="178" fontId="30" fillId="0" borderId="44" xfId="0" applyNumberFormat="1" applyFont="1" applyBorder="1" applyAlignment="1">
      <alignment horizontal="center" vertical="center"/>
    </xf>
    <xf numFmtId="178" fontId="30" fillId="0" borderId="33" xfId="0" applyNumberFormat="1" applyFont="1" applyBorder="1" applyAlignment="1">
      <alignment horizontal="center" vertical="center"/>
    </xf>
    <xf numFmtId="178" fontId="39" fillId="0" borderId="58" xfId="0" applyNumberFormat="1" applyFont="1" applyBorder="1" applyAlignment="1">
      <alignment horizontal="center" vertical="center"/>
    </xf>
    <xf numFmtId="178" fontId="32" fillId="0" borderId="18" xfId="0" applyNumberFormat="1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E1D194E2-979F-4217-BE66-FCC70A772BD7}"/>
    <cellStyle name="標準" xfId="0" builtinId="0"/>
    <cellStyle name="標準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E6E6"/>
      <color rgb="FFFFFFCC"/>
      <color rgb="FFFAACF6"/>
      <color rgb="FFCCFFFF"/>
      <color rgb="FFDDDDDD"/>
      <color rgb="FFFCF5E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656E2C-B77B-4565-A55A-B595EE1D2192}"/>
            </a:ext>
          </a:extLst>
        </xdr:cNvPr>
        <xdr:cNvSpPr txBox="1"/>
      </xdr:nvSpPr>
      <xdr:spPr>
        <a:xfrm>
          <a:off x="0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476250</xdr:colOff>
      <xdr:row>45</xdr:row>
      <xdr:rowOff>0</xdr:rowOff>
    </xdr:from>
    <xdr:to>
      <xdr:col>10</xdr:col>
      <xdr:colOff>0</xdr:colOff>
      <xdr:row>45</xdr:row>
      <xdr:rowOff>221116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02612BA-2F4E-41D7-80C6-1B428AC61FB8}"/>
            </a:ext>
          </a:extLst>
        </xdr:cNvPr>
        <xdr:cNvCxnSpPr/>
      </xdr:nvCxnSpPr>
      <xdr:spPr>
        <a:xfrm flipH="1">
          <a:off x="3181350" y="247224550"/>
          <a:ext cx="4902200" cy="22429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48</xdr:row>
      <xdr:rowOff>8505</xdr:rowOff>
    </xdr:from>
    <xdr:to>
      <xdr:col>9</xdr:col>
      <xdr:colOff>1199129</xdr:colOff>
      <xdr:row>48</xdr:row>
      <xdr:rowOff>204107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598EE50-D309-4D64-AE67-5AE939CB73A2}"/>
            </a:ext>
          </a:extLst>
        </xdr:cNvPr>
        <xdr:cNvCxnSpPr/>
      </xdr:nvCxnSpPr>
      <xdr:spPr>
        <a:xfrm flipH="1">
          <a:off x="3194050" y="247960130"/>
          <a:ext cx="4888479" cy="1956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>
            <a:lumMod val="75000"/>
          </a:sysClr>
        </a:solidFill>
        <a:ln w="381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8C6A4-D2E1-42BF-BA33-2FA314C14B0C}">
  <sheetPr>
    <tabColor rgb="FFFEE6E6"/>
  </sheetPr>
  <dimension ref="B1:DP257"/>
  <sheetViews>
    <sheetView zoomScaleNormal="100" workbookViewId="0">
      <pane xSplit="5" ySplit="13" topLeftCell="F80" activePane="bottomRight" state="frozen"/>
      <selection pane="topRight" activeCell="F1" sqref="F1"/>
      <selection pane="bottomLeft" activeCell="A14" sqref="A14"/>
      <selection pane="bottomRight" activeCell="P11" sqref="P11"/>
    </sheetView>
  </sheetViews>
  <sheetFormatPr defaultColWidth="8.88671875" defaultRowHeight="13.8"/>
  <cols>
    <col min="1" max="1" width="0.88671875" style="8" customWidth="1"/>
    <col min="2" max="2" width="19.88671875" style="8" customWidth="1"/>
    <col min="3" max="3" width="6.44140625" style="8" customWidth="1"/>
    <col min="4" max="4" width="28.21875" style="8" bestFit="1" customWidth="1"/>
    <col min="5" max="5" width="9.44140625" style="8" bestFit="1" customWidth="1"/>
    <col min="6" max="6" width="15.21875" style="9" bestFit="1" customWidth="1"/>
    <col min="7" max="7" width="9.109375" style="429" bestFit="1" customWidth="1"/>
    <col min="8" max="12" width="13.44140625" style="429" customWidth="1"/>
    <col min="13" max="13" width="1.6640625" style="8" customWidth="1"/>
    <col min="14" max="16384" width="8.88671875" style="8"/>
  </cols>
  <sheetData>
    <row r="1" spans="2:120" s="1" customFormat="1" ht="15" customHeight="1">
      <c r="B1" s="167" t="s">
        <v>28</v>
      </c>
      <c r="E1" s="3"/>
      <c r="G1" s="323"/>
      <c r="H1" s="430"/>
      <c r="I1" s="430"/>
      <c r="J1" s="430"/>
      <c r="K1" s="430"/>
      <c r="L1" s="43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E1" s="2"/>
      <c r="AF1" s="2"/>
      <c r="AL1" s="2"/>
      <c r="AM1" s="2"/>
      <c r="AS1" s="2"/>
      <c r="AT1" s="2"/>
      <c r="AZ1" s="2"/>
      <c r="BA1" s="2"/>
      <c r="BF1" s="2"/>
      <c r="BG1" s="2"/>
      <c r="BM1" s="2"/>
      <c r="BN1" s="2"/>
      <c r="BT1" s="2"/>
      <c r="BU1" s="2"/>
      <c r="CA1" s="2"/>
      <c r="CB1" s="2"/>
      <c r="CH1" s="2"/>
      <c r="CI1" s="2"/>
      <c r="CO1" s="2"/>
      <c r="CP1" s="2"/>
      <c r="CV1" s="2"/>
      <c r="CW1" s="2"/>
      <c r="DB1" s="2"/>
      <c r="DC1" s="2"/>
      <c r="DH1" s="2"/>
      <c r="DI1" s="2"/>
      <c r="DO1" s="2"/>
      <c r="DP1" s="2"/>
    </row>
    <row r="2" spans="2:120" s="1" customFormat="1" ht="7.5" customHeight="1">
      <c r="E2" s="3"/>
      <c r="G2" s="323"/>
      <c r="H2" s="430"/>
      <c r="I2" s="430"/>
      <c r="J2" s="430"/>
      <c r="K2" s="430"/>
      <c r="L2" s="43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E2" s="2"/>
      <c r="AF2" s="2"/>
      <c r="AL2" s="2"/>
      <c r="AM2" s="2"/>
      <c r="AS2" s="2"/>
      <c r="AT2" s="2"/>
      <c r="AZ2" s="2"/>
      <c r="BA2" s="2"/>
      <c r="BF2" s="2"/>
      <c r="BG2" s="2"/>
      <c r="BM2" s="2"/>
      <c r="BN2" s="2"/>
      <c r="BT2" s="2"/>
      <c r="BU2" s="2"/>
      <c r="CA2" s="2"/>
      <c r="CB2" s="2"/>
      <c r="CH2" s="2"/>
      <c r="CI2" s="2"/>
      <c r="CO2" s="2"/>
      <c r="CP2" s="2"/>
      <c r="CV2" s="2"/>
      <c r="CW2" s="2"/>
      <c r="DB2" s="2"/>
      <c r="DC2" s="2"/>
      <c r="DH2" s="2"/>
      <c r="DI2" s="2"/>
      <c r="DO2" s="2"/>
      <c r="DP2" s="2"/>
    </row>
    <row r="3" spans="2:120" s="1" customFormat="1" ht="15" customHeight="1">
      <c r="B3" s="167" t="s">
        <v>21</v>
      </c>
      <c r="C3" s="168"/>
      <c r="D3" s="168"/>
      <c r="E3" s="184"/>
      <c r="G3" s="592"/>
      <c r="H3" s="592"/>
      <c r="I3" s="431"/>
      <c r="J3" s="430"/>
      <c r="K3" s="430"/>
      <c r="L3" s="43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E3" s="2"/>
      <c r="AF3" s="2"/>
      <c r="AL3" s="2"/>
      <c r="AM3" s="2"/>
      <c r="AS3" s="2"/>
      <c r="AT3" s="2"/>
      <c r="AZ3" s="2"/>
      <c r="BA3" s="2"/>
      <c r="BF3" s="2"/>
      <c r="BG3" s="2"/>
      <c r="BM3" s="2"/>
      <c r="BN3" s="2"/>
      <c r="BT3" s="2"/>
      <c r="BU3" s="2"/>
      <c r="CA3" s="2"/>
      <c r="CB3" s="2"/>
      <c r="CH3" s="2"/>
      <c r="CI3" s="2"/>
      <c r="CO3" s="2"/>
      <c r="CP3" s="2"/>
      <c r="CV3" s="2"/>
      <c r="CW3" s="2"/>
      <c r="DB3" s="2"/>
      <c r="DC3" s="2"/>
      <c r="DH3" s="2"/>
      <c r="DI3" s="2"/>
      <c r="DO3" s="2"/>
      <c r="DP3" s="2"/>
    </row>
    <row r="4" spans="2:120" s="1" customFormat="1" ht="15" customHeight="1">
      <c r="B4" s="167" t="s">
        <v>25</v>
      </c>
      <c r="C4" s="168"/>
      <c r="D4" s="168"/>
      <c r="E4" s="184"/>
      <c r="G4" s="323"/>
      <c r="H4" s="430"/>
      <c r="I4" s="430"/>
      <c r="J4" s="430"/>
      <c r="K4" s="430"/>
      <c r="L4" s="43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E4" s="2"/>
      <c r="AF4" s="2"/>
      <c r="AL4" s="2"/>
      <c r="AM4" s="2"/>
      <c r="AS4" s="2"/>
      <c r="AT4" s="2"/>
      <c r="AZ4" s="2"/>
      <c r="BA4" s="2"/>
      <c r="BF4" s="2"/>
      <c r="BG4" s="2"/>
      <c r="BM4" s="2"/>
      <c r="BN4" s="2"/>
      <c r="BT4" s="2"/>
      <c r="BU4" s="2"/>
      <c r="CA4" s="2"/>
      <c r="CB4" s="2"/>
      <c r="CH4" s="2"/>
      <c r="CI4" s="2"/>
      <c r="CO4" s="2"/>
      <c r="CP4" s="2"/>
      <c r="CV4" s="2"/>
      <c r="CW4" s="2"/>
      <c r="DB4" s="2"/>
      <c r="DC4" s="2"/>
      <c r="DH4" s="2"/>
      <c r="DI4" s="2"/>
      <c r="DO4" s="2"/>
      <c r="DP4" s="2"/>
    </row>
    <row r="5" spans="2:120" s="1" customFormat="1" ht="9" customHeight="1">
      <c r="E5" s="3"/>
      <c r="G5" s="323"/>
      <c r="H5" s="323"/>
      <c r="I5" s="323"/>
      <c r="J5" s="432"/>
      <c r="K5" s="323"/>
      <c r="L5" s="323"/>
    </row>
    <row r="6" spans="2:120" s="1" customFormat="1" ht="18" customHeight="1">
      <c r="B6" s="283" t="s">
        <v>26</v>
      </c>
      <c r="C6" s="593" t="s">
        <v>27</v>
      </c>
      <c r="D6" s="593"/>
      <c r="E6" s="593"/>
      <c r="F6" s="593"/>
      <c r="G6" s="432"/>
      <c r="H6" s="323"/>
      <c r="I6" s="323"/>
      <c r="J6" s="323"/>
      <c r="K6" s="323"/>
      <c r="L6" s="323"/>
    </row>
    <row r="7" spans="2:120" s="1" customFormat="1" ht="18" customHeight="1">
      <c r="B7" s="283"/>
      <c r="C7" s="594"/>
      <c r="D7" s="594"/>
      <c r="E7" s="594"/>
      <c r="F7" s="593"/>
      <c r="G7" s="432"/>
      <c r="H7" s="323"/>
      <c r="I7" s="323"/>
      <c r="J7" s="323"/>
      <c r="K7" s="323"/>
      <c r="L7" s="323"/>
    </row>
    <row r="8" spans="2:120" ht="14.25" customHeight="1"/>
    <row r="9" spans="2:120" ht="15" customHeight="1">
      <c r="B9" s="8" t="s">
        <v>4</v>
      </c>
    </row>
    <row r="10" spans="2:120" ht="15" customHeight="1">
      <c r="B10" s="595"/>
      <c r="C10" s="595"/>
      <c r="D10" s="595"/>
      <c r="E10" s="187"/>
      <c r="F10" s="187"/>
      <c r="G10" s="596" t="s">
        <v>5</v>
      </c>
      <c r="H10" s="597" t="s">
        <v>6</v>
      </c>
      <c r="I10" s="597" t="s">
        <v>7</v>
      </c>
      <c r="J10" s="512" t="s">
        <v>8</v>
      </c>
      <c r="K10" s="597" t="s">
        <v>9</v>
      </c>
      <c r="L10" s="597"/>
    </row>
    <row r="11" spans="2:120" ht="15" customHeight="1">
      <c r="B11" s="595"/>
      <c r="C11" s="595"/>
      <c r="D11" s="595"/>
      <c r="E11" s="188"/>
      <c r="F11" s="188"/>
      <c r="G11" s="539"/>
      <c r="H11" s="512"/>
      <c r="I11" s="512"/>
      <c r="J11" s="514"/>
      <c r="K11" s="434" t="s">
        <v>0</v>
      </c>
      <c r="L11" s="435" t="s">
        <v>1</v>
      </c>
    </row>
    <row r="12" spans="2:120" ht="15" customHeight="1">
      <c r="B12" s="595"/>
      <c r="C12" s="595"/>
      <c r="D12" s="595"/>
      <c r="E12" s="189"/>
      <c r="F12" s="189"/>
      <c r="G12" s="540"/>
      <c r="H12" s="436" t="s">
        <v>10</v>
      </c>
      <c r="I12" s="436" t="s">
        <v>11</v>
      </c>
      <c r="J12" s="436" t="s">
        <v>11</v>
      </c>
      <c r="K12" s="437" t="s">
        <v>12</v>
      </c>
      <c r="L12" s="437" t="s">
        <v>12</v>
      </c>
    </row>
    <row r="13" spans="2:120" ht="8.25" customHeight="1">
      <c r="B13" s="17"/>
      <c r="C13" s="589"/>
      <c r="D13" s="590"/>
      <c r="E13" s="188"/>
      <c r="F13" s="189"/>
      <c r="G13" s="433"/>
      <c r="H13" s="438"/>
      <c r="I13" s="438"/>
      <c r="J13" s="438"/>
      <c r="K13" s="439"/>
      <c r="L13" s="439"/>
    </row>
    <row r="14" spans="2:120" ht="15" customHeight="1">
      <c r="B14" s="579" t="s">
        <v>65</v>
      </c>
      <c r="C14" s="586" t="s">
        <v>66</v>
      </c>
      <c r="D14" s="586"/>
      <c r="E14" s="522" t="s">
        <v>14</v>
      </c>
      <c r="F14" s="175" t="s">
        <v>15</v>
      </c>
      <c r="G14" s="12">
        <f>+'3号(本体)'!Y37</f>
        <v>0</v>
      </c>
      <c r="H14" s="12">
        <f>+'3号(本体)'!Z37</f>
        <v>0</v>
      </c>
      <c r="I14" s="12">
        <f>+'3号(本体)'!AA37</f>
        <v>0</v>
      </c>
      <c r="J14" s="12">
        <f>+'3号(本体)'!AB37</f>
        <v>0</v>
      </c>
      <c r="K14" s="14">
        <f>+'3号(本体)'!GY37</f>
        <v>0</v>
      </c>
      <c r="L14" s="14">
        <f>+'3号(本体)'!GZ37</f>
        <v>0</v>
      </c>
    </row>
    <row r="15" spans="2:120" ht="15" customHeight="1">
      <c r="B15" s="584"/>
      <c r="C15" s="586"/>
      <c r="D15" s="586"/>
      <c r="E15" s="523"/>
      <c r="F15" s="176" t="s">
        <v>16</v>
      </c>
      <c r="G15" s="6">
        <f ca="1">+'3号(本体)'!Y38</f>
        <v>0</v>
      </c>
      <c r="H15" s="6">
        <f ca="1">+'3号(本体)'!Z38</f>
        <v>0</v>
      </c>
      <c r="I15" s="6">
        <f ca="1">+'3号(本体)'!AA38</f>
        <v>0</v>
      </c>
      <c r="J15" s="6">
        <f ca="1">+'3号(本体)'!AB38</f>
        <v>0</v>
      </c>
      <c r="K15" s="7">
        <f ca="1">+'3号(本体)'!GY38</f>
        <v>0</v>
      </c>
      <c r="L15" s="7">
        <f ca="1">+'3号(本体)'!GZ38</f>
        <v>0</v>
      </c>
    </row>
    <row r="16" spans="2:120" ht="15" customHeight="1">
      <c r="B16" s="584"/>
      <c r="C16" s="586"/>
      <c r="D16" s="586"/>
      <c r="E16" s="523"/>
      <c r="F16" s="177" t="s">
        <v>17</v>
      </c>
      <c r="G16" s="10">
        <f ca="1">+'3号(本体)'!Y39</f>
        <v>0</v>
      </c>
      <c r="H16" s="10">
        <f ca="1">+'3号(本体)'!Z39</f>
        <v>0</v>
      </c>
      <c r="I16" s="10">
        <f ca="1">+'3号(本体)'!AA39</f>
        <v>0</v>
      </c>
      <c r="J16" s="10">
        <f ca="1">+'3号(本体)'!AB39</f>
        <v>0</v>
      </c>
      <c r="K16" s="11">
        <f ca="1">+'3号(本体)'!GY39</f>
        <v>0</v>
      </c>
      <c r="L16" s="11">
        <f ca="1">+'3号(本体)'!GZ39</f>
        <v>0</v>
      </c>
    </row>
    <row r="17" spans="2:12" ht="15" customHeight="1">
      <c r="B17" s="584"/>
      <c r="C17" s="586"/>
      <c r="D17" s="586"/>
      <c r="E17" s="524"/>
      <c r="F17" s="239" t="s">
        <v>24</v>
      </c>
      <c r="G17" s="4">
        <f ca="1">+'3号(本体)'!Y40</f>
        <v>0</v>
      </c>
      <c r="H17" s="4">
        <f ca="1">+'3号(本体)'!Z40</f>
        <v>0</v>
      </c>
      <c r="I17" s="4">
        <f ca="1">+'3号(本体)'!AA40</f>
        <v>0</v>
      </c>
      <c r="J17" s="4">
        <f ca="1">+'3号(本体)'!AB40</f>
        <v>0</v>
      </c>
      <c r="K17" s="5">
        <f ca="1">+'3号(本体)'!GY40</f>
        <v>0</v>
      </c>
      <c r="L17" s="5">
        <f ca="1">+'3号(本体)'!GZ40</f>
        <v>0</v>
      </c>
    </row>
    <row r="18" spans="2:12" ht="15" customHeight="1">
      <c r="B18" s="584"/>
      <c r="C18" s="586"/>
      <c r="D18" s="586"/>
      <c r="E18" s="522" t="s">
        <v>13</v>
      </c>
      <c r="F18" s="175" t="s">
        <v>19</v>
      </c>
      <c r="G18" s="12">
        <f>+'3号(本体)'!Y41</f>
        <v>0</v>
      </c>
      <c r="H18" s="12">
        <f>+'3号(本体)'!Z41</f>
        <v>0</v>
      </c>
      <c r="I18" s="12">
        <f>+'3号(本体)'!AA41</f>
        <v>0</v>
      </c>
      <c r="J18" s="12">
        <f>+'3号(本体)'!AB41</f>
        <v>0</v>
      </c>
      <c r="K18" s="14">
        <f>+'3号(本体)'!GY41</f>
        <v>0</v>
      </c>
      <c r="L18" s="14">
        <f>+'3号(本体)'!GZ41</f>
        <v>0</v>
      </c>
    </row>
    <row r="19" spans="2:12" ht="15" customHeight="1">
      <c r="B19" s="584"/>
      <c r="C19" s="586"/>
      <c r="D19" s="586"/>
      <c r="E19" s="523"/>
      <c r="F19" s="176" t="s">
        <v>16</v>
      </c>
      <c r="G19" s="6">
        <f>+'3号(本体)'!Y42</f>
        <v>0</v>
      </c>
      <c r="H19" s="6">
        <f>+'3号(本体)'!Z42</f>
        <v>0</v>
      </c>
      <c r="I19" s="6">
        <f>+'3号(本体)'!AA42</f>
        <v>0</v>
      </c>
      <c r="J19" s="6">
        <f>+'3号(本体)'!AB42</f>
        <v>0</v>
      </c>
      <c r="K19" s="7">
        <f>+'3号(本体)'!GY42</f>
        <v>0</v>
      </c>
      <c r="L19" s="7">
        <f>+'3号(本体)'!GZ42</f>
        <v>0</v>
      </c>
    </row>
    <row r="20" spans="2:12" ht="15" customHeight="1">
      <c r="B20" s="584"/>
      <c r="C20" s="586"/>
      <c r="D20" s="586"/>
      <c r="E20" s="524"/>
      <c r="F20" s="178" t="s">
        <v>17</v>
      </c>
      <c r="G20" s="4">
        <f>+'3号(本体)'!Y43</f>
        <v>0</v>
      </c>
      <c r="H20" s="4">
        <f>+'3号(本体)'!Z43</f>
        <v>0</v>
      </c>
      <c r="I20" s="4">
        <f>+'3号(本体)'!AA43</f>
        <v>0</v>
      </c>
      <c r="J20" s="4">
        <f>+'3号(本体)'!AB43</f>
        <v>0</v>
      </c>
      <c r="K20" s="5">
        <f>+'3号(本体)'!GY43</f>
        <v>0</v>
      </c>
      <c r="L20" s="5">
        <f>+'3号(本体)'!GZ43</f>
        <v>0</v>
      </c>
    </row>
    <row r="21" spans="2:12" ht="15" customHeight="1">
      <c r="B21" s="584"/>
      <c r="C21" s="582" t="s">
        <v>35</v>
      </c>
      <c r="D21" s="582"/>
      <c r="E21" s="193"/>
      <c r="F21" s="193"/>
      <c r="G21" s="194"/>
      <c r="H21" s="194"/>
      <c r="I21" s="194"/>
      <c r="J21" s="194"/>
      <c r="K21" s="195"/>
      <c r="L21" s="195"/>
    </row>
    <row r="22" spans="2:12" ht="15" customHeight="1">
      <c r="B22" s="584"/>
      <c r="C22" s="587" t="s">
        <v>67</v>
      </c>
      <c r="D22" s="587"/>
      <c r="E22" s="522" t="s">
        <v>14</v>
      </c>
      <c r="F22" s="175" t="s">
        <v>15</v>
      </c>
      <c r="G22" s="12">
        <f>+'3号(本体)'!AE37</f>
        <v>0</v>
      </c>
      <c r="H22" s="12">
        <f>+'3号(本体)'!AF37</f>
        <v>0</v>
      </c>
      <c r="I22" s="12">
        <f>+'3号(本体)'!AG37</f>
        <v>0</v>
      </c>
      <c r="J22" s="12">
        <f>+'3号(本体)'!AH37</f>
        <v>0</v>
      </c>
      <c r="K22" s="14">
        <f>+'3号(本体)'!HB37</f>
        <v>0</v>
      </c>
      <c r="L22" s="14">
        <f>+'3号(本体)'!HC37</f>
        <v>0</v>
      </c>
    </row>
    <row r="23" spans="2:12" ht="15" customHeight="1">
      <c r="B23" s="584"/>
      <c r="C23" s="587"/>
      <c r="D23" s="587"/>
      <c r="E23" s="523"/>
      <c r="F23" s="176" t="s">
        <v>16</v>
      </c>
      <c r="G23" s="6">
        <f ca="1">+'3号(本体)'!AE38</f>
        <v>0</v>
      </c>
      <c r="H23" s="6">
        <f ca="1">+'3号(本体)'!AF38</f>
        <v>0</v>
      </c>
      <c r="I23" s="6">
        <f ca="1">+'3号(本体)'!AG38</f>
        <v>0</v>
      </c>
      <c r="J23" s="6">
        <f ca="1">+'3号(本体)'!AH38</f>
        <v>0</v>
      </c>
      <c r="K23" s="7">
        <f ca="1">+'3号(本体)'!HB38</f>
        <v>0</v>
      </c>
      <c r="L23" s="7">
        <f ca="1">+'3号(本体)'!HC38</f>
        <v>0</v>
      </c>
    </row>
    <row r="24" spans="2:12" ht="15" customHeight="1">
      <c r="B24" s="584"/>
      <c r="C24" s="587"/>
      <c r="D24" s="587"/>
      <c r="E24" s="523"/>
      <c r="F24" s="179" t="s">
        <v>17</v>
      </c>
      <c r="G24" s="15">
        <f ca="1">+'3号(本体)'!AE39</f>
        <v>0</v>
      </c>
      <c r="H24" s="15">
        <f ca="1">+'3号(本体)'!AF39</f>
        <v>0</v>
      </c>
      <c r="I24" s="15">
        <f ca="1">+'3号(本体)'!AG39</f>
        <v>0</v>
      </c>
      <c r="J24" s="15">
        <f ca="1">+'3号(本体)'!AH39</f>
        <v>0</v>
      </c>
      <c r="K24" s="16">
        <f ca="1">+'3号(本体)'!HB39</f>
        <v>0</v>
      </c>
      <c r="L24" s="16">
        <f ca="1">+'3号(本体)'!HC39</f>
        <v>0</v>
      </c>
    </row>
    <row r="25" spans="2:12" ht="15" customHeight="1">
      <c r="B25" s="584"/>
      <c r="C25" s="587"/>
      <c r="D25" s="587"/>
      <c r="E25" s="524"/>
      <c r="F25" s="178" t="s">
        <v>18</v>
      </c>
      <c r="G25" s="4">
        <f ca="1">+'3号(本体)'!AE40</f>
        <v>0</v>
      </c>
      <c r="H25" s="4">
        <f ca="1">+'3号(本体)'!AF40</f>
        <v>0</v>
      </c>
      <c r="I25" s="4">
        <f ca="1">+'3号(本体)'!AG40</f>
        <v>0</v>
      </c>
      <c r="J25" s="4">
        <f ca="1">+'3号(本体)'!AH40</f>
        <v>0</v>
      </c>
      <c r="K25" s="5">
        <f ca="1">+'3号(本体)'!HB40</f>
        <v>0</v>
      </c>
      <c r="L25" s="5">
        <f ca="1">+'3号(本体)'!HC40</f>
        <v>0</v>
      </c>
    </row>
    <row r="26" spans="2:12" ht="15" customHeight="1">
      <c r="B26" s="584"/>
      <c r="C26" s="587"/>
      <c r="D26" s="587"/>
      <c r="E26" s="522" t="s">
        <v>13</v>
      </c>
      <c r="F26" s="175" t="s">
        <v>19</v>
      </c>
      <c r="G26" s="12">
        <f>+'3号(本体)'!AE41</f>
        <v>0</v>
      </c>
      <c r="H26" s="12">
        <f>+'3号(本体)'!AF41</f>
        <v>0</v>
      </c>
      <c r="I26" s="12">
        <f>+'3号(本体)'!AG41</f>
        <v>0</v>
      </c>
      <c r="J26" s="12">
        <f>+'3号(本体)'!AH41</f>
        <v>0</v>
      </c>
      <c r="K26" s="14">
        <f>+'3号(本体)'!HB41</f>
        <v>0</v>
      </c>
      <c r="L26" s="14">
        <f>+'3号(本体)'!HC41</f>
        <v>0</v>
      </c>
    </row>
    <row r="27" spans="2:12" ht="15" customHeight="1">
      <c r="B27" s="584"/>
      <c r="C27" s="587"/>
      <c r="D27" s="587"/>
      <c r="E27" s="523"/>
      <c r="F27" s="176" t="s">
        <v>16</v>
      </c>
      <c r="G27" s="6">
        <f>+'3号(本体)'!AE42</f>
        <v>0</v>
      </c>
      <c r="H27" s="6">
        <f>+'3号(本体)'!AF42</f>
        <v>0</v>
      </c>
      <c r="I27" s="6">
        <f>+'3号(本体)'!AG42</f>
        <v>0</v>
      </c>
      <c r="J27" s="6">
        <f>+'3号(本体)'!AH42</f>
        <v>0</v>
      </c>
      <c r="K27" s="7">
        <f>+'3号(本体)'!HB42</f>
        <v>0</v>
      </c>
      <c r="L27" s="7">
        <f>+'3号(本体)'!HC42</f>
        <v>0</v>
      </c>
    </row>
    <row r="28" spans="2:12" ht="15" customHeight="1">
      <c r="B28" s="584"/>
      <c r="C28" s="587"/>
      <c r="D28" s="587"/>
      <c r="E28" s="524"/>
      <c r="F28" s="178" t="s">
        <v>17</v>
      </c>
      <c r="G28" s="4">
        <f>+'3号(本体)'!AE43</f>
        <v>0</v>
      </c>
      <c r="H28" s="4">
        <f>+'3号(本体)'!AF43</f>
        <v>0</v>
      </c>
      <c r="I28" s="4">
        <f>+'3号(本体)'!AG43</f>
        <v>0</v>
      </c>
      <c r="J28" s="4">
        <f>+'3号(本体)'!AH43</f>
        <v>0</v>
      </c>
      <c r="K28" s="5">
        <f>+'3号(本体)'!HB43</f>
        <v>0</v>
      </c>
      <c r="L28" s="5">
        <f>+'3号(本体)'!HC43</f>
        <v>0</v>
      </c>
    </row>
    <row r="29" spans="2:12" ht="15" customHeight="1" collapsed="1">
      <c r="B29" s="584"/>
      <c r="C29" s="582" t="s">
        <v>36</v>
      </c>
      <c r="D29" s="582"/>
      <c r="E29" s="193"/>
      <c r="F29" s="193"/>
      <c r="G29" s="194"/>
      <c r="H29" s="194"/>
      <c r="I29" s="194"/>
      <c r="J29" s="194"/>
      <c r="K29" s="195"/>
      <c r="L29" s="195"/>
    </row>
    <row r="30" spans="2:12" ht="15" customHeight="1">
      <c r="B30" s="584"/>
      <c r="C30" s="577" t="s">
        <v>68</v>
      </c>
      <c r="D30" s="577"/>
      <c r="E30" s="522" t="s">
        <v>14</v>
      </c>
      <c r="F30" s="175" t="s">
        <v>15</v>
      </c>
      <c r="G30" s="12">
        <f>+'3号(本体)'!AK37</f>
        <v>0</v>
      </c>
      <c r="H30" s="12">
        <f>+'3号(本体)'!AL37</f>
        <v>0</v>
      </c>
      <c r="I30" s="12">
        <f>+'3号(本体)'!AM37</f>
        <v>0</v>
      </c>
      <c r="J30" s="12">
        <f>+'3号(本体)'!AN37</f>
        <v>0</v>
      </c>
      <c r="K30" s="14">
        <f>+'3号(本体)'!HE37</f>
        <v>0</v>
      </c>
      <c r="L30" s="14">
        <f>+'3号(本体)'!HF37</f>
        <v>0</v>
      </c>
    </row>
    <row r="31" spans="2:12" ht="15" customHeight="1">
      <c r="B31" s="584"/>
      <c r="C31" s="577"/>
      <c r="D31" s="577"/>
      <c r="E31" s="523"/>
      <c r="F31" s="176" t="s">
        <v>16</v>
      </c>
      <c r="G31" s="6">
        <f ca="1">+'3号(本体)'!AK38</f>
        <v>0</v>
      </c>
      <c r="H31" s="6">
        <f ca="1">+'3号(本体)'!AL38</f>
        <v>0</v>
      </c>
      <c r="I31" s="6">
        <f ca="1">+'3号(本体)'!AM38</f>
        <v>0</v>
      </c>
      <c r="J31" s="6">
        <f ca="1">+'3号(本体)'!AN38</f>
        <v>0</v>
      </c>
      <c r="K31" s="7">
        <f ca="1">+'3号(本体)'!HE38</f>
        <v>0</v>
      </c>
      <c r="L31" s="7">
        <f ca="1">+'3号(本体)'!HF38</f>
        <v>0</v>
      </c>
    </row>
    <row r="32" spans="2:12" ht="15" customHeight="1">
      <c r="B32" s="584"/>
      <c r="C32" s="577"/>
      <c r="D32" s="577"/>
      <c r="E32" s="523"/>
      <c r="F32" s="179" t="s">
        <v>17</v>
      </c>
      <c r="G32" s="15">
        <f ca="1">+'3号(本体)'!AK39</f>
        <v>0</v>
      </c>
      <c r="H32" s="15">
        <f ca="1">+'3号(本体)'!AL39</f>
        <v>0</v>
      </c>
      <c r="I32" s="15">
        <f ca="1">+'3号(本体)'!AM39</f>
        <v>0</v>
      </c>
      <c r="J32" s="15">
        <f ca="1">+'3号(本体)'!AN39</f>
        <v>0</v>
      </c>
      <c r="K32" s="16">
        <f ca="1">+'3号(本体)'!HE39</f>
        <v>0</v>
      </c>
      <c r="L32" s="16">
        <f ca="1">+'3号(本体)'!HF39</f>
        <v>0</v>
      </c>
    </row>
    <row r="33" spans="2:12" ht="15" customHeight="1">
      <c r="B33" s="584"/>
      <c r="C33" s="577"/>
      <c r="D33" s="577"/>
      <c r="E33" s="524"/>
      <c r="F33" s="178" t="s">
        <v>18</v>
      </c>
      <c r="G33" s="4">
        <f ca="1">+'3号(本体)'!AK40</f>
        <v>0</v>
      </c>
      <c r="H33" s="4">
        <f ca="1">+'3号(本体)'!AL40</f>
        <v>0</v>
      </c>
      <c r="I33" s="4">
        <f ca="1">+'3号(本体)'!AM40</f>
        <v>0</v>
      </c>
      <c r="J33" s="4">
        <f ca="1">+'3号(本体)'!AN40</f>
        <v>0</v>
      </c>
      <c r="K33" s="5">
        <f ca="1">+'3号(本体)'!HE40</f>
        <v>0</v>
      </c>
      <c r="L33" s="5">
        <f ca="1">+'3号(本体)'!HF40</f>
        <v>0</v>
      </c>
    </row>
    <row r="34" spans="2:12" ht="15" customHeight="1">
      <c r="B34" s="584"/>
      <c r="C34" s="577"/>
      <c r="D34" s="577"/>
      <c r="E34" s="522" t="s">
        <v>13</v>
      </c>
      <c r="F34" s="180" t="s">
        <v>19</v>
      </c>
      <c r="G34" s="12">
        <f>+'3号(本体)'!AK41</f>
        <v>0</v>
      </c>
      <c r="H34" s="12">
        <f>+'3号(本体)'!AL41</f>
        <v>0</v>
      </c>
      <c r="I34" s="12">
        <f>+'3号(本体)'!AM41</f>
        <v>0</v>
      </c>
      <c r="J34" s="12">
        <f>+'3号(本体)'!AN41</f>
        <v>0</v>
      </c>
      <c r="K34" s="14">
        <f>+'3号(本体)'!HE41</f>
        <v>0</v>
      </c>
      <c r="L34" s="14">
        <f>+'3号(本体)'!HF41</f>
        <v>0</v>
      </c>
    </row>
    <row r="35" spans="2:12" ht="15" customHeight="1">
      <c r="B35" s="584"/>
      <c r="C35" s="577"/>
      <c r="D35" s="577"/>
      <c r="E35" s="523"/>
      <c r="F35" s="176" t="s">
        <v>16</v>
      </c>
      <c r="G35" s="6">
        <f>+'3号(本体)'!AK42</f>
        <v>0</v>
      </c>
      <c r="H35" s="6">
        <f>+'3号(本体)'!AL42</f>
        <v>0</v>
      </c>
      <c r="I35" s="6">
        <f>+'3号(本体)'!AM42</f>
        <v>0</v>
      </c>
      <c r="J35" s="6">
        <f>+'3号(本体)'!AN42</f>
        <v>0</v>
      </c>
      <c r="K35" s="7">
        <f>+'3号(本体)'!HE42</f>
        <v>0</v>
      </c>
      <c r="L35" s="7">
        <f>+'3号(本体)'!HF42</f>
        <v>0</v>
      </c>
    </row>
    <row r="36" spans="2:12" ht="15" customHeight="1">
      <c r="B36" s="584"/>
      <c r="C36" s="577"/>
      <c r="D36" s="577"/>
      <c r="E36" s="524"/>
      <c r="F36" s="178" t="s">
        <v>17</v>
      </c>
      <c r="G36" s="4">
        <f>+'3号(本体)'!AK43</f>
        <v>0</v>
      </c>
      <c r="H36" s="4">
        <f>+'3号(本体)'!AL43</f>
        <v>0</v>
      </c>
      <c r="I36" s="4">
        <f>+'3号(本体)'!AM43</f>
        <v>0</v>
      </c>
      <c r="J36" s="4">
        <f>+'3号(本体)'!AN43</f>
        <v>0</v>
      </c>
      <c r="K36" s="5">
        <f>+'3号(本体)'!HE43</f>
        <v>0</v>
      </c>
      <c r="L36" s="5">
        <f>+'3号(本体)'!HF43</f>
        <v>0</v>
      </c>
    </row>
    <row r="37" spans="2:12" ht="15" customHeight="1">
      <c r="B37" s="584"/>
      <c r="C37" s="582" t="s">
        <v>37</v>
      </c>
      <c r="D37" s="582"/>
      <c r="E37" s="297"/>
      <c r="F37" s="193"/>
      <c r="G37" s="194"/>
      <c r="H37" s="194"/>
      <c r="I37" s="194"/>
      <c r="J37" s="194"/>
      <c r="K37" s="195"/>
      <c r="L37" s="195"/>
    </row>
    <row r="38" spans="2:12" ht="15" customHeight="1">
      <c r="B38" s="584"/>
      <c r="C38" s="587" t="s">
        <v>69</v>
      </c>
      <c r="D38" s="587"/>
      <c r="E38" s="522" t="s">
        <v>14</v>
      </c>
      <c r="F38" s="175" t="s">
        <v>15</v>
      </c>
      <c r="G38" s="12">
        <f>+'3号(本体)'!AQ37</f>
        <v>0</v>
      </c>
      <c r="H38" s="12">
        <f>+'3号(本体)'!AR37</f>
        <v>0</v>
      </c>
      <c r="I38" s="12">
        <f>+'3号(本体)'!AS37</f>
        <v>0</v>
      </c>
      <c r="J38" s="12">
        <f>+'3号(本体)'!AT37</f>
        <v>0</v>
      </c>
      <c r="K38" s="14">
        <f>+'3号(本体)'!HH37</f>
        <v>0</v>
      </c>
      <c r="L38" s="14">
        <f>+'3号(本体)'!HI37</f>
        <v>0</v>
      </c>
    </row>
    <row r="39" spans="2:12" ht="15" customHeight="1">
      <c r="B39" s="584"/>
      <c r="C39" s="587"/>
      <c r="D39" s="587"/>
      <c r="E39" s="523"/>
      <c r="F39" s="176" t="s">
        <v>16</v>
      </c>
      <c r="G39" s="6">
        <f ca="1">+'3号(本体)'!AQ38</f>
        <v>0</v>
      </c>
      <c r="H39" s="6">
        <f ca="1">+'3号(本体)'!AR38</f>
        <v>0</v>
      </c>
      <c r="I39" s="6">
        <f ca="1">+'3号(本体)'!AS38</f>
        <v>0</v>
      </c>
      <c r="J39" s="6">
        <f ca="1">+'3号(本体)'!AT38</f>
        <v>0</v>
      </c>
      <c r="K39" s="7">
        <f ca="1">+'3号(本体)'!HH38</f>
        <v>0</v>
      </c>
      <c r="L39" s="7">
        <f ca="1">+'3号(本体)'!HI38</f>
        <v>0</v>
      </c>
    </row>
    <row r="40" spans="2:12" ht="15" customHeight="1">
      <c r="B40" s="584"/>
      <c r="C40" s="587"/>
      <c r="D40" s="587"/>
      <c r="E40" s="523"/>
      <c r="F40" s="179" t="s">
        <v>17</v>
      </c>
      <c r="G40" s="15">
        <f ca="1">+'3号(本体)'!AQ39</f>
        <v>0</v>
      </c>
      <c r="H40" s="15">
        <f ca="1">+'3号(本体)'!AR39</f>
        <v>0</v>
      </c>
      <c r="I40" s="15">
        <f ca="1">+'3号(本体)'!AS39</f>
        <v>0</v>
      </c>
      <c r="J40" s="15">
        <f ca="1">+'3号(本体)'!AT39</f>
        <v>0</v>
      </c>
      <c r="K40" s="16">
        <f ca="1">+'3号(本体)'!HH39</f>
        <v>0</v>
      </c>
      <c r="L40" s="16">
        <f ca="1">+'3号(本体)'!HI39</f>
        <v>0</v>
      </c>
    </row>
    <row r="41" spans="2:12" ht="15" customHeight="1">
      <c r="B41" s="584"/>
      <c r="C41" s="587"/>
      <c r="D41" s="587"/>
      <c r="E41" s="524"/>
      <c r="F41" s="178" t="s">
        <v>18</v>
      </c>
      <c r="G41" s="4">
        <f ca="1">+'3号(本体)'!AQ40</f>
        <v>0</v>
      </c>
      <c r="H41" s="4">
        <f ca="1">+'3号(本体)'!AR40</f>
        <v>0</v>
      </c>
      <c r="I41" s="4">
        <f ca="1">+'3号(本体)'!AS40</f>
        <v>0</v>
      </c>
      <c r="J41" s="4">
        <f ca="1">+'3号(本体)'!AT40</f>
        <v>0</v>
      </c>
      <c r="K41" s="5">
        <f ca="1">+'3号(本体)'!HH40</f>
        <v>0</v>
      </c>
      <c r="L41" s="5">
        <f ca="1">+'3号(本体)'!HI40</f>
        <v>0</v>
      </c>
    </row>
    <row r="42" spans="2:12" ht="15" customHeight="1">
      <c r="B42" s="584"/>
      <c r="C42" s="587"/>
      <c r="D42" s="587"/>
      <c r="E42" s="522" t="s">
        <v>13</v>
      </c>
      <c r="F42" s="180" t="s">
        <v>19</v>
      </c>
      <c r="G42" s="12">
        <f>+'3号(本体)'!AQ41</f>
        <v>0</v>
      </c>
      <c r="H42" s="12">
        <f>+'3号(本体)'!AR41</f>
        <v>0</v>
      </c>
      <c r="I42" s="12">
        <f>+'3号(本体)'!AS41</f>
        <v>0</v>
      </c>
      <c r="J42" s="12">
        <f>+'3号(本体)'!AT41</f>
        <v>0</v>
      </c>
      <c r="K42" s="14">
        <f>+'3号(本体)'!HH41</f>
        <v>0</v>
      </c>
      <c r="L42" s="14">
        <f>+'3号(本体)'!HI41</f>
        <v>0</v>
      </c>
    </row>
    <row r="43" spans="2:12" ht="15" customHeight="1">
      <c r="B43" s="584"/>
      <c r="C43" s="587"/>
      <c r="D43" s="587"/>
      <c r="E43" s="523"/>
      <c r="F43" s="176" t="s">
        <v>16</v>
      </c>
      <c r="G43" s="6">
        <f>+'3号(本体)'!AQ42</f>
        <v>0</v>
      </c>
      <c r="H43" s="6">
        <f>+'3号(本体)'!AR42</f>
        <v>0</v>
      </c>
      <c r="I43" s="6">
        <f>+'3号(本体)'!AS42</f>
        <v>0</v>
      </c>
      <c r="J43" s="6">
        <f>+'3号(本体)'!AT42</f>
        <v>0</v>
      </c>
      <c r="K43" s="7">
        <f>+'3号(本体)'!HH42</f>
        <v>0</v>
      </c>
      <c r="L43" s="7">
        <f>+'3号(本体)'!HI42</f>
        <v>0</v>
      </c>
    </row>
    <row r="44" spans="2:12" ht="15" customHeight="1">
      <c r="B44" s="584"/>
      <c r="C44" s="587"/>
      <c r="D44" s="587"/>
      <c r="E44" s="524"/>
      <c r="F44" s="178" t="s">
        <v>17</v>
      </c>
      <c r="G44" s="4">
        <f>+'3号(本体)'!AQ43</f>
        <v>0</v>
      </c>
      <c r="H44" s="4">
        <f>+'3号(本体)'!AR43</f>
        <v>0</v>
      </c>
      <c r="I44" s="4">
        <f>+'3号(本体)'!AS43</f>
        <v>0</v>
      </c>
      <c r="J44" s="4">
        <f>+'3号(本体)'!AT43</f>
        <v>0</v>
      </c>
      <c r="K44" s="5">
        <f>+'3号(本体)'!HH43</f>
        <v>0</v>
      </c>
      <c r="L44" s="5">
        <f>+'3号(本体)'!HI43</f>
        <v>0</v>
      </c>
    </row>
    <row r="45" spans="2:12" ht="15" customHeight="1">
      <c r="B45" s="584"/>
      <c r="C45" s="582" t="s">
        <v>36</v>
      </c>
      <c r="D45" s="582"/>
      <c r="E45" s="193"/>
      <c r="F45" s="193"/>
      <c r="G45" s="194"/>
      <c r="H45" s="194"/>
      <c r="I45" s="194"/>
      <c r="J45" s="194"/>
      <c r="K45" s="195"/>
      <c r="L45" s="195"/>
    </row>
    <row r="46" spans="2:12" ht="15" customHeight="1">
      <c r="B46" s="584"/>
      <c r="C46" s="569" t="s">
        <v>70</v>
      </c>
      <c r="D46" s="569"/>
      <c r="E46" s="522" t="s">
        <v>14</v>
      </c>
      <c r="F46" s="175" t="s">
        <v>15</v>
      </c>
      <c r="G46" s="12">
        <f>+'3号(本体)'!AW37</f>
        <v>0</v>
      </c>
      <c r="H46" s="12">
        <f>+'3号(本体)'!AX37</f>
        <v>0</v>
      </c>
      <c r="I46" s="12">
        <f>+'3号(本体)'!AY37</f>
        <v>0</v>
      </c>
      <c r="J46" s="12">
        <f>+'3号(本体)'!AZ37</f>
        <v>0</v>
      </c>
      <c r="K46" s="14">
        <f>+'3号(本体)'!HK37</f>
        <v>0</v>
      </c>
      <c r="L46" s="14">
        <f>+'3号(本体)'!HL37</f>
        <v>0</v>
      </c>
    </row>
    <row r="47" spans="2:12" ht="15" customHeight="1">
      <c r="B47" s="584"/>
      <c r="C47" s="569"/>
      <c r="D47" s="569"/>
      <c r="E47" s="523"/>
      <c r="F47" s="176" t="s">
        <v>16</v>
      </c>
      <c r="G47" s="298">
        <f ca="1">+'3号(本体)'!AW38</f>
        <v>0</v>
      </c>
      <c r="H47" s="298">
        <f ca="1">+'3号(本体)'!AX38</f>
        <v>0</v>
      </c>
      <c r="I47" s="298">
        <f ca="1">+'3号(本体)'!AY38</f>
        <v>0</v>
      </c>
      <c r="J47" s="298">
        <f ca="1">+'3号(本体)'!AZ38</f>
        <v>0</v>
      </c>
      <c r="K47" s="7">
        <f ca="1">+'3号(本体)'!HK38</f>
        <v>0</v>
      </c>
      <c r="L47" s="7">
        <f ca="1">+'3号(本体)'!HL38</f>
        <v>0</v>
      </c>
    </row>
    <row r="48" spans="2:12" ht="15" customHeight="1">
      <c r="B48" s="584"/>
      <c r="C48" s="569"/>
      <c r="D48" s="569"/>
      <c r="E48" s="523"/>
      <c r="F48" s="179" t="s">
        <v>17</v>
      </c>
      <c r="G48" s="299">
        <f ca="1">+'3号(本体)'!AW39</f>
        <v>0</v>
      </c>
      <c r="H48" s="299">
        <f ca="1">+'3号(本体)'!AX39</f>
        <v>0</v>
      </c>
      <c r="I48" s="299">
        <f ca="1">+'3号(本体)'!AY39</f>
        <v>0</v>
      </c>
      <c r="J48" s="299">
        <f ca="1">+'3号(本体)'!AZ39</f>
        <v>0</v>
      </c>
      <c r="K48" s="16">
        <f ca="1">+'3号(本体)'!HK39</f>
        <v>0</v>
      </c>
      <c r="L48" s="16">
        <f ca="1">+'3号(本体)'!HL39</f>
        <v>0</v>
      </c>
    </row>
    <row r="49" spans="2:12" ht="15" customHeight="1">
      <c r="B49" s="584"/>
      <c r="C49" s="569"/>
      <c r="D49" s="569"/>
      <c r="E49" s="524"/>
      <c r="F49" s="178" t="s">
        <v>18</v>
      </c>
      <c r="G49" s="300">
        <f ca="1">+'3号(本体)'!AW40</f>
        <v>0</v>
      </c>
      <c r="H49" s="300">
        <f ca="1">+'3号(本体)'!AX40</f>
        <v>0</v>
      </c>
      <c r="I49" s="300">
        <f ca="1">+'3号(本体)'!AY40</f>
        <v>0</v>
      </c>
      <c r="J49" s="300">
        <f ca="1">+'3号(本体)'!AZ40</f>
        <v>0</v>
      </c>
      <c r="K49" s="5">
        <f ca="1">+'3号(本体)'!HK40</f>
        <v>0</v>
      </c>
      <c r="L49" s="5">
        <f ca="1">+'3号(本体)'!HL40</f>
        <v>0</v>
      </c>
    </row>
    <row r="50" spans="2:12" ht="15" customHeight="1">
      <c r="B50" s="584"/>
      <c r="C50" s="569"/>
      <c r="D50" s="569"/>
      <c r="E50" s="522" t="s">
        <v>13</v>
      </c>
      <c r="F50" s="180" t="s">
        <v>19</v>
      </c>
      <c r="G50" s="12">
        <f>+'3号(本体)'!AW41</f>
        <v>0</v>
      </c>
      <c r="H50" s="12">
        <f>+'3号(本体)'!AX41</f>
        <v>0</v>
      </c>
      <c r="I50" s="12">
        <f>+'3号(本体)'!AY41</f>
        <v>0</v>
      </c>
      <c r="J50" s="12">
        <f>+'3号(本体)'!AZ41</f>
        <v>0</v>
      </c>
      <c r="K50" s="14">
        <f>+'3号(本体)'!HK41</f>
        <v>0</v>
      </c>
      <c r="L50" s="14">
        <f>+'3号(本体)'!HL41</f>
        <v>0</v>
      </c>
    </row>
    <row r="51" spans="2:12" ht="15" customHeight="1">
      <c r="B51" s="584"/>
      <c r="C51" s="569"/>
      <c r="D51" s="569"/>
      <c r="E51" s="523"/>
      <c r="F51" s="176" t="s">
        <v>16</v>
      </c>
      <c r="G51" s="298">
        <f>+'3号(本体)'!AW42</f>
        <v>0</v>
      </c>
      <c r="H51" s="298">
        <f>+'3号(本体)'!AX42</f>
        <v>0</v>
      </c>
      <c r="I51" s="298">
        <f>+'3号(本体)'!AY42</f>
        <v>0</v>
      </c>
      <c r="J51" s="298">
        <f>+'3号(本体)'!AZ42</f>
        <v>0</v>
      </c>
      <c r="K51" s="7">
        <f>+'3号(本体)'!HK42</f>
        <v>0</v>
      </c>
      <c r="L51" s="7">
        <f>+'3号(本体)'!HL42</f>
        <v>0</v>
      </c>
    </row>
    <row r="52" spans="2:12" ht="15" customHeight="1">
      <c r="B52" s="584"/>
      <c r="C52" s="569"/>
      <c r="D52" s="569"/>
      <c r="E52" s="524"/>
      <c r="F52" s="178" t="s">
        <v>17</v>
      </c>
      <c r="G52" s="300">
        <f>+'3号(本体)'!AW43</f>
        <v>0</v>
      </c>
      <c r="H52" s="300">
        <f>+'3号(本体)'!AX43</f>
        <v>0</v>
      </c>
      <c r="I52" s="300">
        <f>+'3号(本体)'!AY43</f>
        <v>0</v>
      </c>
      <c r="J52" s="300">
        <f>+'3号(本体)'!AZ43</f>
        <v>0</v>
      </c>
      <c r="K52" s="5">
        <f>+'3号(本体)'!HK43</f>
        <v>0</v>
      </c>
      <c r="L52" s="5">
        <f>+'3号(本体)'!HL43</f>
        <v>0</v>
      </c>
    </row>
    <row r="53" spans="2:12" ht="15" customHeight="1">
      <c r="B53" s="584"/>
      <c r="C53" s="582" t="s">
        <v>38</v>
      </c>
      <c r="D53" s="582"/>
      <c r="E53" s="297"/>
      <c r="F53" s="193"/>
      <c r="G53" s="194"/>
      <c r="H53" s="194"/>
      <c r="I53" s="194"/>
      <c r="J53" s="194"/>
      <c r="K53" s="195"/>
      <c r="L53" s="195"/>
    </row>
    <row r="54" spans="2:12" ht="15" customHeight="1">
      <c r="B54" s="584"/>
      <c r="C54" s="591" t="s">
        <v>71</v>
      </c>
      <c r="D54" s="591"/>
      <c r="E54" s="522" t="s">
        <v>14</v>
      </c>
      <c r="F54" s="175" t="s">
        <v>15</v>
      </c>
      <c r="G54" s="12">
        <f>+G14+G22+G30+G38+G46</f>
        <v>0</v>
      </c>
      <c r="H54" s="12">
        <f t="shared" ref="H54:L54" si="0">+H14+H22+H30+H38+H46</f>
        <v>0</v>
      </c>
      <c r="I54" s="12">
        <f t="shared" si="0"/>
        <v>0</v>
      </c>
      <c r="J54" s="12">
        <f t="shared" si="0"/>
        <v>0</v>
      </c>
      <c r="K54" s="14">
        <f t="shared" si="0"/>
        <v>0</v>
      </c>
      <c r="L54" s="14">
        <f t="shared" si="0"/>
        <v>0</v>
      </c>
    </row>
    <row r="55" spans="2:12" ht="15" customHeight="1">
      <c r="B55" s="584"/>
      <c r="C55" s="591"/>
      <c r="D55" s="591"/>
      <c r="E55" s="523"/>
      <c r="F55" s="176" t="s">
        <v>16</v>
      </c>
      <c r="G55" s="298">
        <f t="shared" ref="G55:L60" ca="1" si="1">+G15+G23+G31+G39+G47</f>
        <v>0</v>
      </c>
      <c r="H55" s="298">
        <f t="shared" ca="1" si="1"/>
        <v>0</v>
      </c>
      <c r="I55" s="298">
        <f t="shared" ca="1" si="1"/>
        <v>0</v>
      </c>
      <c r="J55" s="298">
        <f t="shared" ca="1" si="1"/>
        <v>0</v>
      </c>
      <c r="K55" s="7">
        <f t="shared" ca="1" si="1"/>
        <v>0</v>
      </c>
      <c r="L55" s="7">
        <f t="shared" ca="1" si="1"/>
        <v>0</v>
      </c>
    </row>
    <row r="56" spans="2:12" ht="15" customHeight="1">
      <c r="B56" s="584"/>
      <c r="C56" s="591"/>
      <c r="D56" s="591"/>
      <c r="E56" s="523"/>
      <c r="F56" s="179" t="s">
        <v>17</v>
      </c>
      <c r="G56" s="299">
        <f t="shared" ca="1" si="1"/>
        <v>0</v>
      </c>
      <c r="H56" s="299">
        <f t="shared" ca="1" si="1"/>
        <v>0</v>
      </c>
      <c r="I56" s="299">
        <f t="shared" ca="1" si="1"/>
        <v>0</v>
      </c>
      <c r="J56" s="299">
        <f t="shared" ca="1" si="1"/>
        <v>0</v>
      </c>
      <c r="K56" s="16">
        <f t="shared" ca="1" si="1"/>
        <v>0</v>
      </c>
      <c r="L56" s="16">
        <f t="shared" ca="1" si="1"/>
        <v>0</v>
      </c>
    </row>
    <row r="57" spans="2:12" ht="15" customHeight="1">
      <c r="B57" s="584"/>
      <c r="C57" s="591"/>
      <c r="D57" s="591"/>
      <c r="E57" s="524"/>
      <c r="F57" s="178" t="s">
        <v>18</v>
      </c>
      <c r="G57" s="300">
        <f t="shared" ca="1" si="1"/>
        <v>0</v>
      </c>
      <c r="H57" s="300">
        <f t="shared" ca="1" si="1"/>
        <v>0</v>
      </c>
      <c r="I57" s="300">
        <f t="shared" ca="1" si="1"/>
        <v>0</v>
      </c>
      <c r="J57" s="300">
        <f t="shared" ca="1" si="1"/>
        <v>0</v>
      </c>
      <c r="K57" s="5">
        <f t="shared" ca="1" si="1"/>
        <v>0</v>
      </c>
      <c r="L57" s="5">
        <f t="shared" ca="1" si="1"/>
        <v>0</v>
      </c>
    </row>
    <row r="58" spans="2:12" ht="15" customHeight="1">
      <c r="B58" s="584"/>
      <c r="C58" s="591"/>
      <c r="D58" s="591"/>
      <c r="E58" s="522" t="s">
        <v>13</v>
      </c>
      <c r="F58" s="180" t="s">
        <v>19</v>
      </c>
      <c r="G58" s="12">
        <f t="shared" si="1"/>
        <v>0</v>
      </c>
      <c r="H58" s="12">
        <f t="shared" si="1"/>
        <v>0</v>
      </c>
      <c r="I58" s="12">
        <f t="shared" si="1"/>
        <v>0</v>
      </c>
      <c r="J58" s="12">
        <f t="shared" si="1"/>
        <v>0</v>
      </c>
      <c r="K58" s="14">
        <f t="shared" si="1"/>
        <v>0</v>
      </c>
      <c r="L58" s="14">
        <f t="shared" si="1"/>
        <v>0</v>
      </c>
    </row>
    <row r="59" spans="2:12" ht="15" customHeight="1">
      <c r="B59" s="584"/>
      <c r="C59" s="591"/>
      <c r="D59" s="591"/>
      <c r="E59" s="523"/>
      <c r="F59" s="176" t="s">
        <v>16</v>
      </c>
      <c r="G59" s="298">
        <f t="shared" si="1"/>
        <v>0</v>
      </c>
      <c r="H59" s="298">
        <f t="shared" si="1"/>
        <v>0</v>
      </c>
      <c r="I59" s="298">
        <f t="shared" si="1"/>
        <v>0</v>
      </c>
      <c r="J59" s="298">
        <f t="shared" si="1"/>
        <v>0</v>
      </c>
      <c r="K59" s="7">
        <f t="shared" si="1"/>
        <v>0</v>
      </c>
      <c r="L59" s="7">
        <f t="shared" si="1"/>
        <v>0</v>
      </c>
    </row>
    <row r="60" spans="2:12" ht="15" customHeight="1">
      <c r="B60" s="585"/>
      <c r="C60" s="591"/>
      <c r="D60" s="591"/>
      <c r="E60" s="524"/>
      <c r="F60" s="178" t="s">
        <v>17</v>
      </c>
      <c r="G60" s="300">
        <f t="shared" si="1"/>
        <v>0</v>
      </c>
      <c r="H60" s="300">
        <f t="shared" si="1"/>
        <v>0</v>
      </c>
      <c r="I60" s="300">
        <f t="shared" si="1"/>
        <v>0</v>
      </c>
      <c r="J60" s="300">
        <f t="shared" si="1"/>
        <v>0</v>
      </c>
      <c r="K60" s="5">
        <f t="shared" si="1"/>
        <v>0</v>
      </c>
      <c r="L60" s="5">
        <f t="shared" si="1"/>
        <v>0</v>
      </c>
    </row>
    <row r="61" spans="2:12" ht="15" customHeight="1">
      <c r="B61" s="579" t="s">
        <v>72</v>
      </c>
      <c r="C61" s="586" t="s">
        <v>66</v>
      </c>
      <c r="D61" s="586"/>
      <c r="E61" s="522" t="s">
        <v>14</v>
      </c>
      <c r="F61" s="175" t="s">
        <v>15</v>
      </c>
      <c r="G61" s="12">
        <f>+'3号(本体)'!BI37</f>
        <v>0</v>
      </c>
      <c r="H61" s="12">
        <f>+'3号(本体)'!BJ37</f>
        <v>0</v>
      </c>
      <c r="I61" s="12">
        <f>+'3号(本体)'!BK37</f>
        <v>0</v>
      </c>
      <c r="J61" s="12">
        <f>+'3号(本体)'!BL37</f>
        <v>0</v>
      </c>
      <c r="K61" s="14">
        <f>+'3号(本体)'!HN37</f>
        <v>0</v>
      </c>
      <c r="L61" s="14">
        <f>+'3号(本体)'!HO37</f>
        <v>0</v>
      </c>
    </row>
    <row r="62" spans="2:12" ht="15" customHeight="1">
      <c r="B62" s="584"/>
      <c r="C62" s="586"/>
      <c r="D62" s="586"/>
      <c r="E62" s="523"/>
      <c r="F62" s="176" t="s">
        <v>16</v>
      </c>
      <c r="G62" s="6">
        <f ca="1">+'3号(本体)'!BI38</f>
        <v>0</v>
      </c>
      <c r="H62" s="6">
        <f ca="1">+'3号(本体)'!BJ38</f>
        <v>0</v>
      </c>
      <c r="I62" s="6">
        <f ca="1">+'3号(本体)'!BK38</f>
        <v>0</v>
      </c>
      <c r="J62" s="6">
        <f ca="1">+'3号(本体)'!BL38</f>
        <v>0</v>
      </c>
      <c r="K62" s="7">
        <f ca="1">+'3号(本体)'!HN38</f>
        <v>0</v>
      </c>
      <c r="L62" s="7">
        <f ca="1">+'3号(本体)'!HO38</f>
        <v>0</v>
      </c>
    </row>
    <row r="63" spans="2:12" ht="15" customHeight="1">
      <c r="B63" s="584"/>
      <c r="C63" s="586"/>
      <c r="D63" s="586"/>
      <c r="E63" s="523"/>
      <c r="F63" s="177" t="s">
        <v>17</v>
      </c>
      <c r="G63" s="10">
        <f ca="1">+'3号(本体)'!BI39</f>
        <v>0</v>
      </c>
      <c r="H63" s="10">
        <f ca="1">+'3号(本体)'!BJ39</f>
        <v>0</v>
      </c>
      <c r="I63" s="10">
        <f ca="1">+'3号(本体)'!BK39</f>
        <v>0</v>
      </c>
      <c r="J63" s="10">
        <f ca="1">+'3号(本体)'!BL39</f>
        <v>0</v>
      </c>
      <c r="K63" s="11">
        <f ca="1">+'3号(本体)'!HN39</f>
        <v>0</v>
      </c>
      <c r="L63" s="11">
        <f ca="1">+'3号(本体)'!HO39</f>
        <v>0</v>
      </c>
    </row>
    <row r="64" spans="2:12" ht="15" customHeight="1">
      <c r="B64" s="584"/>
      <c r="C64" s="586"/>
      <c r="D64" s="586"/>
      <c r="E64" s="524"/>
      <c r="F64" s="239" t="s">
        <v>24</v>
      </c>
      <c r="G64" s="4">
        <f ca="1">+'3号(本体)'!BI40</f>
        <v>0</v>
      </c>
      <c r="H64" s="4">
        <f ca="1">+'3号(本体)'!BJ40</f>
        <v>0</v>
      </c>
      <c r="I64" s="4">
        <f ca="1">+'3号(本体)'!BK40</f>
        <v>0</v>
      </c>
      <c r="J64" s="4">
        <f ca="1">+'3号(本体)'!BL40</f>
        <v>0</v>
      </c>
      <c r="K64" s="5">
        <f ca="1">+'3号(本体)'!HN40</f>
        <v>0</v>
      </c>
      <c r="L64" s="5">
        <f ca="1">+'3号(本体)'!HO40</f>
        <v>0</v>
      </c>
    </row>
    <row r="65" spans="2:12" ht="15" customHeight="1">
      <c r="B65" s="584"/>
      <c r="C65" s="586"/>
      <c r="D65" s="586"/>
      <c r="E65" s="522" t="s">
        <v>13</v>
      </c>
      <c r="F65" s="175" t="s">
        <v>19</v>
      </c>
      <c r="G65" s="12">
        <f>+'3号(本体)'!BI41</f>
        <v>0</v>
      </c>
      <c r="H65" s="12">
        <f>+'3号(本体)'!BJ41</f>
        <v>0</v>
      </c>
      <c r="I65" s="12">
        <f>+'3号(本体)'!BK41</f>
        <v>0</v>
      </c>
      <c r="J65" s="12">
        <f>+'3号(本体)'!BL41</f>
        <v>0</v>
      </c>
      <c r="K65" s="14">
        <f>+'3号(本体)'!HN41</f>
        <v>0</v>
      </c>
      <c r="L65" s="14">
        <f>+'3号(本体)'!HO41</f>
        <v>0</v>
      </c>
    </row>
    <row r="66" spans="2:12" ht="15" customHeight="1">
      <c r="B66" s="584"/>
      <c r="C66" s="586"/>
      <c r="D66" s="586"/>
      <c r="E66" s="523"/>
      <c r="F66" s="176" t="s">
        <v>16</v>
      </c>
      <c r="G66" s="6">
        <f>+'3号(本体)'!BI42</f>
        <v>0</v>
      </c>
      <c r="H66" s="6">
        <f>+'3号(本体)'!BJ42</f>
        <v>0</v>
      </c>
      <c r="I66" s="6">
        <f>+'3号(本体)'!BK42</f>
        <v>0</v>
      </c>
      <c r="J66" s="6">
        <f>+'3号(本体)'!BL42</f>
        <v>0</v>
      </c>
      <c r="K66" s="7">
        <f>+'3号(本体)'!HN42</f>
        <v>0</v>
      </c>
      <c r="L66" s="7">
        <f>+'3号(本体)'!HO42</f>
        <v>0</v>
      </c>
    </row>
    <row r="67" spans="2:12" ht="15" customHeight="1">
      <c r="B67" s="584"/>
      <c r="C67" s="586"/>
      <c r="D67" s="586"/>
      <c r="E67" s="524"/>
      <c r="F67" s="178" t="s">
        <v>17</v>
      </c>
      <c r="G67" s="4">
        <f>+'3号(本体)'!BI43</f>
        <v>0</v>
      </c>
      <c r="H67" s="4">
        <f>+'3号(本体)'!BJ43</f>
        <v>0</v>
      </c>
      <c r="I67" s="4">
        <f>+'3号(本体)'!BK43</f>
        <v>0</v>
      </c>
      <c r="J67" s="4">
        <f>+'3号(本体)'!BL43</f>
        <v>0</v>
      </c>
      <c r="K67" s="5">
        <f>+'3号(本体)'!HN43</f>
        <v>0</v>
      </c>
      <c r="L67" s="5">
        <f>+'3号(本体)'!HO43</f>
        <v>0</v>
      </c>
    </row>
    <row r="68" spans="2:12" ht="15" customHeight="1">
      <c r="B68" s="584"/>
      <c r="C68" s="582" t="s">
        <v>35</v>
      </c>
      <c r="D68" s="582"/>
      <c r="E68" s="193"/>
      <c r="F68" s="193"/>
      <c r="G68" s="194"/>
      <c r="H68" s="194"/>
      <c r="I68" s="194"/>
      <c r="J68" s="194"/>
      <c r="K68" s="195"/>
      <c r="L68" s="195"/>
    </row>
    <row r="69" spans="2:12" ht="15" customHeight="1">
      <c r="B69" s="584"/>
      <c r="C69" s="587" t="s">
        <v>67</v>
      </c>
      <c r="D69" s="587"/>
      <c r="E69" s="522" t="s">
        <v>14</v>
      </c>
      <c r="F69" s="175" t="s">
        <v>15</v>
      </c>
      <c r="G69" s="12">
        <f>+'3号(本体)'!BO37</f>
        <v>0</v>
      </c>
      <c r="H69" s="12">
        <f>+'3号(本体)'!BP37</f>
        <v>0</v>
      </c>
      <c r="I69" s="12">
        <f>+'3号(本体)'!BQ37</f>
        <v>0</v>
      </c>
      <c r="J69" s="12">
        <f>+'3号(本体)'!BR37</f>
        <v>0</v>
      </c>
      <c r="K69" s="14">
        <f>+'3号(本体)'!HQ37</f>
        <v>0</v>
      </c>
      <c r="L69" s="14">
        <f>+'3号(本体)'!HR37</f>
        <v>0</v>
      </c>
    </row>
    <row r="70" spans="2:12" ht="15" customHeight="1">
      <c r="B70" s="584"/>
      <c r="C70" s="587"/>
      <c r="D70" s="587"/>
      <c r="E70" s="523"/>
      <c r="F70" s="176" t="s">
        <v>16</v>
      </c>
      <c r="G70" s="6">
        <f ca="1">+'3号(本体)'!BO38</f>
        <v>0</v>
      </c>
      <c r="H70" s="6">
        <f ca="1">+'3号(本体)'!BP38</f>
        <v>0</v>
      </c>
      <c r="I70" s="6">
        <f ca="1">+'3号(本体)'!BQ38</f>
        <v>0</v>
      </c>
      <c r="J70" s="6">
        <f ca="1">+'3号(本体)'!BR38</f>
        <v>0</v>
      </c>
      <c r="K70" s="7">
        <f ca="1">+'3号(本体)'!HQ38</f>
        <v>0</v>
      </c>
      <c r="L70" s="7">
        <f ca="1">+'3号(本体)'!HR38</f>
        <v>0</v>
      </c>
    </row>
    <row r="71" spans="2:12" ht="15" customHeight="1">
      <c r="B71" s="584"/>
      <c r="C71" s="587"/>
      <c r="D71" s="587"/>
      <c r="E71" s="523"/>
      <c r="F71" s="179" t="s">
        <v>17</v>
      </c>
      <c r="G71" s="15">
        <f ca="1">+'3号(本体)'!BO39</f>
        <v>0</v>
      </c>
      <c r="H71" s="15">
        <f ca="1">+'3号(本体)'!BP39</f>
        <v>0</v>
      </c>
      <c r="I71" s="15">
        <f ca="1">+'3号(本体)'!BQ39</f>
        <v>0</v>
      </c>
      <c r="J71" s="15">
        <f ca="1">+'3号(本体)'!BR39</f>
        <v>0</v>
      </c>
      <c r="K71" s="16">
        <f ca="1">+'3号(本体)'!HQ39</f>
        <v>0</v>
      </c>
      <c r="L71" s="16">
        <f ca="1">+'3号(本体)'!HR39</f>
        <v>0</v>
      </c>
    </row>
    <row r="72" spans="2:12" ht="15" customHeight="1">
      <c r="B72" s="584"/>
      <c r="C72" s="587"/>
      <c r="D72" s="587"/>
      <c r="E72" s="524"/>
      <c r="F72" s="178" t="s">
        <v>18</v>
      </c>
      <c r="G72" s="4">
        <f ca="1">+'3号(本体)'!BO40</f>
        <v>0</v>
      </c>
      <c r="H72" s="4">
        <f ca="1">+'3号(本体)'!BP40</f>
        <v>0</v>
      </c>
      <c r="I72" s="4">
        <f ca="1">+'3号(本体)'!BQ40</f>
        <v>0</v>
      </c>
      <c r="J72" s="4">
        <f ca="1">+'3号(本体)'!BR40</f>
        <v>0</v>
      </c>
      <c r="K72" s="5">
        <f ca="1">+'3号(本体)'!HQ40</f>
        <v>0</v>
      </c>
      <c r="L72" s="5">
        <f ca="1">+'3号(本体)'!HR40</f>
        <v>0</v>
      </c>
    </row>
    <row r="73" spans="2:12" ht="15" customHeight="1">
      <c r="B73" s="584"/>
      <c r="C73" s="587"/>
      <c r="D73" s="587"/>
      <c r="E73" s="522" t="s">
        <v>13</v>
      </c>
      <c r="F73" s="175" t="s">
        <v>19</v>
      </c>
      <c r="G73" s="12">
        <f>+'3号(本体)'!BO41</f>
        <v>0</v>
      </c>
      <c r="H73" s="12">
        <f>+'3号(本体)'!BP41</f>
        <v>0</v>
      </c>
      <c r="I73" s="12">
        <f>+'3号(本体)'!BQ41</f>
        <v>0</v>
      </c>
      <c r="J73" s="12">
        <f>+'3号(本体)'!BR41</f>
        <v>0</v>
      </c>
      <c r="K73" s="14">
        <f>+'3号(本体)'!HQ41</f>
        <v>0</v>
      </c>
      <c r="L73" s="14">
        <f>+'3号(本体)'!HR41</f>
        <v>0</v>
      </c>
    </row>
    <row r="74" spans="2:12" ht="15" customHeight="1">
      <c r="B74" s="584"/>
      <c r="C74" s="587"/>
      <c r="D74" s="587"/>
      <c r="E74" s="523"/>
      <c r="F74" s="176" t="s">
        <v>16</v>
      </c>
      <c r="G74" s="6">
        <f>+'3号(本体)'!BO42</f>
        <v>0</v>
      </c>
      <c r="H74" s="6">
        <f>+'3号(本体)'!BP42</f>
        <v>0</v>
      </c>
      <c r="I74" s="6">
        <f>+'3号(本体)'!BQ42</f>
        <v>0</v>
      </c>
      <c r="J74" s="6">
        <f>+'3号(本体)'!BR42</f>
        <v>0</v>
      </c>
      <c r="K74" s="7">
        <f>+'3号(本体)'!HQ42</f>
        <v>0</v>
      </c>
      <c r="L74" s="7">
        <f>+'3号(本体)'!HR42</f>
        <v>0</v>
      </c>
    </row>
    <row r="75" spans="2:12" ht="15" customHeight="1">
      <c r="B75" s="584"/>
      <c r="C75" s="587"/>
      <c r="D75" s="587"/>
      <c r="E75" s="524"/>
      <c r="F75" s="178" t="s">
        <v>17</v>
      </c>
      <c r="G75" s="4">
        <f>+'3号(本体)'!BO43</f>
        <v>0</v>
      </c>
      <c r="H75" s="4">
        <f>+'3号(本体)'!BP43</f>
        <v>0</v>
      </c>
      <c r="I75" s="4">
        <f>+'3号(本体)'!BQ43</f>
        <v>0</v>
      </c>
      <c r="J75" s="4">
        <f>+'3号(本体)'!BR43</f>
        <v>0</v>
      </c>
      <c r="K75" s="5">
        <f>+'3号(本体)'!HQ43</f>
        <v>0</v>
      </c>
      <c r="L75" s="5">
        <f>+'3号(本体)'!HR43</f>
        <v>0</v>
      </c>
    </row>
    <row r="76" spans="2:12" ht="15" customHeight="1" collapsed="1">
      <c r="B76" s="584"/>
      <c r="C76" s="582" t="s">
        <v>36</v>
      </c>
      <c r="D76" s="582"/>
      <c r="E76" s="193"/>
      <c r="F76" s="193"/>
      <c r="G76" s="194"/>
      <c r="H76" s="194"/>
      <c r="I76" s="194"/>
      <c r="J76" s="194"/>
      <c r="K76" s="195"/>
      <c r="L76" s="195"/>
    </row>
    <row r="77" spans="2:12" ht="15" customHeight="1">
      <c r="B77" s="584"/>
      <c r="C77" s="577" t="s">
        <v>68</v>
      </c>
      <c r="D77" s="577"/>
      <c r="E77" s="522" t="s">
        <v>14</v>
      </c>
      <c r="F77" s="175" t="s">
        <v>15</v>
      </c>
      <c r="G77" s="12">
        <f>+'3号(本体)'!BU37</f>
        <v>0</v>
      </c>
      <c r="H77" s="12">
        <f>+'3号(本体)'!BV37</f>
        <v>0</v>
      </c>
      <c r="I77" s="12">
        <f>+'3号(本体)'!BW37</f>
        <v>0</v>
      </c>
      <c r="J77" s="12">
        <f>+'3号(本体)'!BX37</f>
        <v>0</v>
      </c>
      <c r="K77" s="14">
        <f>+'3号(本体)'!HT37</f>
        <v>0</v>
      </c>
      <c r="L77" s="14">
        <f>+'3号(本体)'!HU37</f>
        <v>0</v>
      </c>
    </row>
    <row r="78" spans="2:12" ht="15" customHeight="1">
      <c r="B78" s="584"/>
      <c r="C78" s="577"/>
      <c r="D78" s="577"/>
      <c r="E78" s="523"/>
      <c r="F78" s="176" t="s">
        <v>16</v>
      </c>
      <c r="G78" s="6">
        <f ca="1">+'3号(本体)'!BU38</f>
        <v>0</v>
      </c>
      <c r="H78" s="6">
        <f ca="1">+'3号(本体)'!BV38</f>
        <v>0</v>
      </c>
      <c r="I78" s="6">
        <f ca="1">+'3号(本体)'!BW38</f>
        <v>0</v>
      </c>
      <c r="J78" s="6">
        <f ca="1">+'3号(本体)'!BX38</f>
        <v>0</v>
      </c>
      <c r="K78" s="7">
        <f ca="1">+'3号(本体)'!HT38</f>
        <v>0</v>
      </c>
      <c r="L78" s="7">
        <f ca="1">+'3号(本体)'!HU38</f>
        <v>0</v>
      </c>
    </row>
    <row r="79" spans="2:12" ht="15" customHeight="1">
      <c r="B79" s="584"/>
      <c r="C79" s="577"/>
      <c r="D79" s="577"/>
      <c r="E79" s="523"/>
      <c r="F79" s="179" t="s">
        <v>17</v>
      </c>
      <c r="G79" s="15">
        <f ca="1">+'3号(本体)'!BU39</f>
        <v>0</v>
      </c>
      <c r="H79" s="15">
        <f ca="1">+'3号(本体)'!BV39</f>
        <v>0</v>
      </c>
      <c r="I79" s="15">
        <f ca="1">+'3号(本体)'!BW39</f>
        <v>0</v>
      </c>
      <c r="J79" s="15">
        <f ca="1">+'3号(本体)'!BX39</f>
        <v>0</v>
      </c>
      <c r="K79" s="16">
        <f ca="1">+'3号(本体)'!HT39</f>
        <v>0</v>
      </c>
      <c r="L79" s="16">
        <f ca="1">+'3号(本体)'!HU39</f>
        <v>0</v>
      </c>
    </row>
    <row r="80" spans="2:12" ht="15" customHeight="1">
      <c r="B80" s="584"/>
      <c r="C80" s="577"/>
      <c r="D80" s="577"/>
      <c r="E80" s="524"/>
      <c r="F80" s="178" t="s">
        <v>18</v>
      </c>
      <c r="G80" s="4">
        <f ca="1">+'3号(本体)'!BU40</f>
        <v>0</v>
      </c>
      <c r="H80" s="4">
        <f ca="1">+'3号(本体)'!BV40</f>
        <v>0</v>
      </c>
      <c r="I80" s="4">
        <f ca="1">+'3号(本体)'!BW40</f>
        <v>0</v>
      </c>
      <c r="J80" s="4">
        <f ca="1">+'3号(本体)'!BX40</f>
        <v>0</v>
      </c>
      <c r="K80" s="5">
        <f ca="1">+'3号(本体)'!HT40</f>
        <v>0</v>
      </c>
      <c r="L80" s="5">
        <f ca="1">+'3号(本体)'!HU40</f>
        <v>0</v>
      </c>
    </row>
    <row r="81" spans="2:12" ht="15" customHeight="1">
      <c r="B81" s="584"/>
      <c r="C81" s="577"/>
      <c r="D81" s="577"/>
      <c r="E81" s="522" t="s">
        <v>13</v>
      </c>
      <c r="F81" s="180" t="s">
        <v>19</v>
      </c>
      <c r="G81" s="12">
        <f>+'3号(本体)'!BU41</f>
        <v>0</v>
      </c>
      <c r="H81" s="12">
        <f>+'3号(本体)'!BV41</f>
        <v>0</v>
      </c>
      <c r="I81" s="12">
        <f>+'3号(本体)'!BW41</f>
        <v>0</v>
      </c>
      <c r="J81" s="12">
        <f>+'3号(本体)'!BX41</f>
        <v>0</v>
      </c>
      <c r="K81" s="14">
        <f>+'3号(本体)'!HT41</f>
        <v>0</v>
      </c>
      <c r="L81" s="14">
        <f>+'3号(本体)'!HU41</f>
        <v>0</v>
      </c>
    </row>
    <row r="82" spans="2:12" ht="15" customHeight="1">
      <c r="B82" s="584"/>
      <c r="C82" s="577"/>
      <c r="D82" s="577"/>
      <c r="E82" s="523"/>
      <c r="F82" s="176" t="s">
        <v>16</v>
      </c>
      <c r="G82" s="6">
        <f>+'3号(本体)'!BU42</f>
        <v>0</v>
      </c>
      <c r="H82" s="6">
        <f>+'3号(本体)'!BV42</f>
        <v>0</v>
      </c>
      <c r="I82" s="6">
        <f>+'3号(本体)'!BW42</f>
        <v>0</v>
      </c>
      <c r="J82" s="6">
        <f>+'3号(本体)'!BX42</f>
        <v>0</v>
      </c>
      <c r="K82" s="7">
        <f>+'3号(本体)'!HT42</f>
        <v>0</v>
      </c>
      <c r="L82" s="7">
        <f>+'3号(本体)'!HU42</f>
        <v>0</v>
      </c>
    </row>
    <row r="83" spans="2:12" ht="15" customHeight="1">
      <c r="B83" s="584"/>
      <c r="C83" s="577"/>
      <c r="D83" s="577"/>
      <c r="E83" s="524"/>
      <c r="F83" s="178" t="s">
        <v>17</v>
      </c>
      <c r="G83" s="4">
        <f>+'3号(本体)'!BU43</f>
        <v>0</v>
      </c>
      <c r="H83" s="4">
        <f>+'3号(本体)'!BV43</f>
        <v>0</v>
      </c>
      <c r="I83" s="4">
        <f>+'3号(本体)'!BW43</f>
        <v>0</v>
      </c>
      <c r="J83" s="4">
        <f>+'3号(本体)'!BX43</f>
        <v>0</v>
      </c>
      <c r="K83" s="5">
        <f>+'3号(本体)'!HT43</f>
        <v>0</v>
      </c>
      <c r="L83" s="5">
        <f>+'3号(本体)'!HU43</f>
        <v>0</v>
      </c>
    </row>
    <row r="84" spans="2:12" ht="15" customHeight="1">
      <c r="B84" s="584"/>
      <c r="C84" s="582" t="s">
        <v>37</v>
      </c>
      <c r="D84" s="582"/>
      <c r="E84" s="297"/>
      <c r="F84" s="193"/>
      <c r="G84" s="194"/>
      <c r="H84" s="194"/>
      <c r="I84" s="194"/>
      <c r="J84" s="194"/>
      <c r="K84" s="195"/>
      <c r="L84" s="195"/>
    </row>
    <row r="85" spans="2:12" ht="15" customHeight="1">
      <c r="B85" s="584"/>
      <c r="C85" s="587" t="s">
        <v>69</v>
      </c>
      <c r="D85" s="587"/>
      <c r="E85" s="522" t="s">
        <v>14</v>
      </c>
      <c r="F85" s="175" t="s">
        <v>15</v>
      </c>
      <c r="G85" s="12">
        <f>+'3号(本体)'!CA37</f>
        <v>0</v>
      </c>
      <c r="H85" s="12">
        <f>+'3号(本体)'!CB37</f>
        <v>0</v>
      </c>
      <c r="I85" s="12">
        <f>+'3号(本体)'!CC37</f>
        <v>0</v>
      </c>
      <c r="J85" s="12">
        <f>+'3号(本体)'!CD37</f>
        <v>0</v>
      </c>
      <c r="K85" s="14">
        <f>+'3号(本体)'!HW37</f>
        <v>0</v>
      </c>
      <c r="L85" s="14">
        <f>+'3号(本体)'!HX37</f>
        <v>0</v>
      </c>
    </row>
    <row r="86" spans="2:12" ht="15" customHeight="1">
      <c r="B86" s="584"/>
      <c r="C86" s="587"/>
      <c r="D86" s="587"/>
      <c r="E86" s="523"/>
      <c r="F86" s="176" t="s">
        <v>16</v>
      </c>
      <c r="G86" s="6">
        <f ca="1">+'3号(本体)'!CA38</f>
        <v>0</v>
      </c>
      <c r="H86" s="6">
        <f ca="1">+'3号(本体)'!CB38</f>
        <v>0</v>
      </c>
      <c r="I86" s="6">
        <f ca="1">+'3号(本体)'!CC38</f>
        <v>0</v>
      </c>
      <c r="J86" s="6">
        <f ca="1">+'3号(本体)'!CD38</f>
        <v>0</v>
      </c>
      <c r="K86" s="7">
        <f ca="1">+'3号(本体)'!HW38</f>
        <v>0</v>
      </c>
      <c r="L86" s="7">
        <f ca="1">+'3号(本体)'!HX38</f>
        <v>0</v>
      </c>
    </row>
    <row r="87" spans="2:12" ht="15" customHeight="1">
      <c r="B87" s="584"/>
      <c r="C87" s="587"/>
      <c r="D87" s="587"/>
      <c r="E87" s="523"/>
      <c r="F87" s="179" t="s">
        <v>17</v>
      </c>
      <c r="G87" s="15">
        <f ca="1">+'3号(本体)'!CA39</f>
        <v>0</v>
      </c>
      <c r="H87" s="15">
        <f ca="1">+'3号(本体)'!CB39</f>
        <v>0</v>
      </c>
      <c r="I87" s="15">
        <f ca="1">+'3号(本体)'!CC39</f>
        <v>0</v>
      </c>
      <c r="J87" s="15">
        <f ca="1">+'3号(本体)'!CD39</f>
        <v>0</v>
      </c>
      <c r="K87" s="16">
        <f ca="1">+'3号(本体)'!HW39</f>
        <v>0</v>
      </c>
      <c r="L87" s="16">
        <f ca="1">+'3号(本体)'!HX39</f>
        <v>0</v>
      </c>
    </row>
    <row r="88" spans="2:12" ht="15" customHeight="1">
      <c r="B88" s="584"/>
      <c r="C88" s="587"/>
      <c r="D88" s="587"/>
      <c r="E88" s="524"/>
      <c r="F88" s="178" t="s">
        <v>18</v>
      </c>
      <c r="G88" s="4">
        <f ca="1">+'3号(本体)'!CA40</f>
        <v>0</v>
      </c>
      <c r="H88" s="4">
        <f ca="1">+'3号(本体)'!CB40</f>
        <v>0</v>
      </c>
      <c r="I88" s="4">
        <f ca="1">+'3号(本体)'!CC40</f>
        <v>0</v>
      </c>
      <c r="J88" s="4">
        <f ca="1">+'3号(本体)'!CD40</f>
        <v>0</v>
      </c>
      <c r="K88" s="5">
        <f ca="1">+'3号(本体)'!HW40</f>
        <v>0</v>
      </c>
      <c r="L88" s="5">
        <f ca="1">+'3号(本体)'!HX40</f>
        <v>0</v>
      </c>
    </row>
    <row r="89" spans="2:12" ht="15" customHeight="1">
      <c r="B89" s="584"/>
      <c r="C89" s="587"/>
      <c r="D89" s="587"/>
      <c r="E89" s="522" t="s">
        <v>13</v>
      </c>
      <c r="F89" s="180" t="s">
        <v>19</v>
      </c>
      <c r="G89" s="12">
        <f>+'3号(本体)'!CA41</f>
        <v>0</v>
      </c>
      <c r="H89" s="12">
        <f>+'3号(本体)'!CB41</f>
        <v>0</v>
      </c>
      <c r="I89" s="12">
        <f>+'3号(本体)'!CC41</f>
        <v>0</v>
      </c>
      <c r="J89" s="12">
        <f>+'3号(本体)'!CD41</f>
        <v>0</v>
      </c>
      <c r="K89" s="14">
        <f>+'3号(本体)'!HW41</f>
        <v>0</v>
      </c>
      <c r="L89" s="14">
        <f>+'3号(本体)'!HX41</f>
        <v>0</v>
      </c>
    </row>
    <row r="90" spans="2:12" ht="15" customHeight="1">
      <c r="B90" s="584"/>
      <c r="C90" s="587"/>
      <c r="D90" s="587"/>
      <c r="E90" s="523"/>
      <c r="F90" s="176" t="s">
        <v>16</v>
      </c>
      <c r="G90" s="6">
        <f>+'3号(本体)'!CA42</f>
        <v>0</v>
      </c>
      <c r="H90" s="6">
        <f>+'3号(本体)'!CB42</f>
        <v>0</v>
      </c>
      <c r="I90" s="6">
        <f>+'3号(本体)'!CC42</f>
        <v>0</v>
      </c>
      <c r="J90" s="6">
        <f>+'3号(本体)'!CD42</f>
        <v>0</v>
      </c>
      <c r="K90" s="7">
        <f>+'3号(本体)'!HW42</f>
        <v>0</v>
      </c>
      <c r="L90" s="7">
        <f>+'3号(本体)'!HX42</f>
        <v>0</v>
      </c>
    </row>
    <row r="91" spans="2:12" ht="15" customHeight="1">
      <c r="B91" s="584"/>
      <c r="C91" s="587"/>
      <c r="D91" s="587"/>
      <c r="E91" s="524"/>
      <c r="F91" s="178" t="s">
        <v>17</v>
      </c>
      <c r="G91" s="4">
        <f>+'3号(本体)'!CA43</f>
        <v>0</v>
      </c>
      <c r="H91" s="4">
        <f>+'3号(本体)'!CB43</f>
        <v>0</v>
      </c>
      <c r="I91" s="4">
        <f>+'3号(本体)'!CC43</f>
        <v>0</v>
      </c>
      <c r="J91" s="4">
        <f>+'3号(本体)'!CD43</f>
        <v>0</v>
      </c>
      <c r="K91" s="5">
        <f>+'3号(本体)'!HW43</f>
        <v>0</v>
      </c>
      <c r="L91" s="5">
        <f>+'3号(本体)'!HX43</f>
        <v>0</v>
      </c>
    </row>
    <row r="92" spans="2:12" ht="15" customHeight="1">
      <c r="B92" s="584"/>
      <c r="C92" s="582" t="s">
        <v>36</v>
      </c>
      <c r="D92" s="582"/>
      <c r="E92" s="193"/>
      <c r="F92" s="193"/>
      <c r="G92" s="194"/>
      <c r="H92" s="194"/>
      <c r="I92" s="194"/>
      <c r="J92" s="194"/>
      <c r="K92" s="195"/>
      <c r="L92" s="195"/>
    </row>
    <row r="93" spans="2:12" ht="15" customHeight="1">
      <c r="B93" s="584"/>
      <c r="C93" s="588" t="s">
        <v>73</v>
      </c>
      <c r="D93" s="588"/>
      <c r="E93" s="522" t="s">
        <v>14</v>
      </c>
      <c r="F93" s="175" t="s">
        <v>15</v>
      </c>
      <c r="G93" s="12">
        <f>+G61+G69+G77+G85</f>
        <v>0</v>
      </c>
      <c r="H93" s="12">
        <f t="shared" ref="H93:L93" si="2">+H61+H69+H77+H85</f>
        <v>0</v>
      </c>
      <c r="I93" s="12">
        <f t="shared" si="2"/>
        <v>0</v>
      </c>
      <c r="J93" s="12">
        <f t="shared" si="2"/>
        <v>0</v>
      </c>
      <c r="K93" s="14">
        <f t="shared" si="2"/>
        <v>0</v>
      </c>
      <c r="L93" s="14">
        <f t="shared" si="2"/>
        <v>0</v>
      </c>
    </row>
    <row r="94" spans="2:12" ht="15" customHeight="1">
      <c r="B94" s="584"/>
      <c r="C94" s="588"/>
      <c r="D94" s="588"/>
      <c r="E94" s="523"/>
      <c r="F94" s="176" t="s">
        <v>16</v>
      </c>
      <c r="G94" s="298">
        <f t="shared" ref="G94:L99" ca="1" si="3">+G62+G70+G78+G86</f>
        <v>0</v>
      </c>
      <c r="H94" s="298">
        <f t="shared" ca="1" si="3"/>
        <v>0</v>
      </c>
      <c r="I94" s="298">
        <f t="shared" ca="1" si="3"/>
        <v>0</v>
      </c>
      <c r="J94" s="298">
        <f t="shared" ca="1" si="3"/>
        <v>0</v>
      </c>
      <c r="K94" s="7">
        <f t="shared" ca="1" si="3"/>
        <v>0</v>
      </c>
      <c r="L94" s="7">
        <f t="shared" ca="1" si="3"/>
        <v>0</v>
      </c>
    </row>
    <row r="95" spans="2:12" ht="15" customHeight="1">
      <c r="B95" s="584"/>
      <c r="C95" s="588"/>
      <c r="D95" s="588"/>
      <c r="E95" s="523"/>
      <c r="F95" s="179" t="s">
        <v>17</v>
      </c>
      <c r="G95" s="299">
        <f t="shared" ca="1" si="3"/>
        <v>0</v>
      </c>
      <c r="H95" s="299">
        <f t="shared" ca="1" si="3"/>
        <v>0</v>
      </c>
      <c r="I95" s="299">
        <f t="shared" ca="1" si="3"/>
        <v>0</v>
      </c>
      <c r="J95" s="299">
        <f t="shared" ca="1" si="3"/>
        <v>0</v>
      </c>
      <c r="K95" s="16">
        <f t="shared" ca="1" si="3"/>
        <v>0</v>
      </c>
      <c r="L95" s="16">
        <f t="shared" ca="1" si="3"/>
        <v>0</v>
      </c>
    </row>
    <row r="96" spans="2:12" ht="15" customHeight="1">
      <c r="B96" s="584"/>
      <c r="C96" s="588"/>
      <c r="D96" s="588"/>
      <c r="E96" s="524"/>
      <c r="F96" s="178" t="s">
        <v>18</v>
      </c>
      <c r="G96" s="300">
        <f t="shared" ca="1" si="3"/>
        <v>0</v>
      </c>
      <c r="H96" s="300">
        <f t="shared" ca="1" si="3"/>
        <v>0</v>
      </c>
      <c r="I96" s="300">
        <f t="shared" ca="1" si="3"/>
        <v>0</v>
      </c>
      <c r="J96" s="300">
        <f t="shared" ca="1" si="3"/>
        <v>0</v>
      </c>
      <c r="K96" s="5">
        <f t="shared" ca="1" si="3"/>
        <v>0</v>
      </c>
      <c r="L96" s="5">
        <f t="shared" ca="1" si="3"/>
        <v>0</v>
      </c>
    </row>
    <row r="97" spans="2:12" ht="15" customHeight="1">
      <c r="B97" s="584"/>
      <c r="C97" s="588"/>
      <c r="D97" s="588"/>
      <c r="E97" s="522" t="s">
        <v>13</v>
      </c>
      <c r="F97" s="180" t="s">
        <v>19</v>
      </c>
      <c r="G97" s="12">
        <f t="shared" si="3"/>
        <v>0</v>
      </c>
      <c r="H97" s="12">
        <f t="shared" si="3"/>
        <v>0</v>
      </c>
      <c r="I97" s="12">
        <f t="shared" si="3"/>
        <v>0</v>
      </c>
      <c r="J97" s="12">
        <f t="shared" si="3"/>
        <v>0</v>
      </c>
      <c r="K97" s="14">
        <f t="shared" si="3"/>
        <v>0</v>
      </c>
      <c r="L97" s="14">
        <f t="shared" si="3"/>
        <v>0</v>
      </c>
    </row>
    <row r="98" spans="2:12" ht="15" customHeight="1">
      <c r="B98" s="584"/>
      <c r="C98" s="588"/>
      <c r="D98" s="588"/>
      <c r="E98" s="523"/>
      <c r="F98" s="176" t="s">
        <v>16</v>
      </c>
      <c r="G98" s="298">
        <f t="shared" si="3"/>
        <v>0</v>
      </c>
      <c r="H98" s="298">
        <f t="shared" si="3"/>
        <v>0</v>
      </c>
      <c r="I98" s="298">
        <f t="shared" si="3"/>
        <v>0</v>
      </c>
      <c r="J98" s="298">
        <f t="shared" si="3"/>
        <v>0</v>
      </c>
      <c r="K98" s="7">
        <f t="shared" si="3"/>
        <v>0</v>
      </c>
      <c r="L98" s="7">
        <f t="shared" si="3"/>
        <v>0</v>
      </c>
    </row>
    <row r="99" spans="2:12" ht="15" customHeight="1">
      <c r="B99" s="585"/>
      <c r="C99" s="588"/>
      <c r="D99" s="588"/>
      <c r="E99" s="524"/>
      <c r="F99" s="178" t="s">
        <v>17</v>
      </c>
      <c r="G99" s="300">
        <f t="shared" si="3"/>
        <v>0</v>
      </c>
      <c r="H99" s="300">
        <f t="shared" si="3"/>
        <v>0</v>
      </c>
      <c r="I99" s="300">
        <f t="shared" si="3"/>
        <v>0</v>
      </c>
      <c r="J99" s="300">
        <f t="shared" si="3"/>
        <v>0</v>
      </c>
      <c r="K99" s="5">
        <f t="shared" si="3"/>
        <v>0</v>
      </c>
      <c r="L99" s="5">
        <f t="shared" si="3"/>
        <v>0</v>
      </c>
    </row>
    <row r="100" spans="2:12" ht="15" customHeight="1">
      <c r="B100" s="580" t="s">
        <v>74</v>
      </c>
      <c r="C100" s="577" t="s">
        <v>75</v>
      </c>
      <c r="D100" s="577"/>
      <c r="E100" s="522" t="s">
        <v>14</v>
      </c>
      <c r="F100" s="175" t="s">
        <v>15</v>
      </c>
      <c r="G100" s="12">
        <f>+'3号(本体)'!CM37</f>
        <v>0</v>
      </c>
      <c r="H100" s="12">
        <f>+'3号(本体)'!CN37</f>
        <v>0</v>
      </c>
      <c r="I100" s="12">
        <f>+'3号(本体)'!CO37</f>
        <v>0</v>
      </c>
      <c r="J100" s="12">
        <f>+'3号(本体)'!CP37</f>
        <v>0</v>
      </c>
      <c r="K100" s="14">
        <f>+'3号(本体)'!HZ37</f>
        <v>0</v>
      </c>
      <c r="L100" s="14">
        <f>+'3号(本体)'!IA37</f>
        <v>0</v>
      </c>
    </row>
    <row r="101" spans="2:12" ht="15" customHeight="1">
      <c r="B101" s="580"/>
      <c r="C101" s="577"/>
      <c r="D101" s="577"/>
      <c r="E101" s="523"/>
      <c r="F101" s="176" t="s">
        <v>16</v>
      </c>
      <c r="G101" s="6">
        <f ca="1">+'3号(本体)'!CM38</f>
        <v>0</v>
      </c>
      <c r="H101" s="6">
        <f ca="1">+'3号(本体)'!CN38</f>
        <v>0</v>
      </c>
      <c r="I101" s="6">
        <f ca="1">+'3号(本体)'!CO38</f>
        <v>0</v>
      </c>
      <c r="J101" s="6">
        <f ca="1">+'3号(本体)'!CP38</f>
        <v>0</v>
      </c>
      <c r="K101" s="7">
        <f ca="1">+'3号(本体)'!HZ38</f>
        <v>0</v>
      </c>
      <c r="L101" s="7">
        <f ca="1">+'3号(本体)'!IA38</f>
        <v>0</v>
      </c>
    </row>
    <row r="102" spans="2:12" ht="15" customHeight="1">
      <c r="B102" s="580"/>
      <c r="C102" s="577"/>
      <c r="D102" s="577"/>
      <c r="E102" s="523"/>
      <c r="F102" s="179" t="s">
        <v>17</v>
      </c>
      <c r="G102" s="15">
        <f ca="1">+'3号(本体)'!CM39</f>
        <v>0</v>
      </c>
      <c r="H102" s="15">
        <f ca="1">+'3号(本体)'!CN39</f>
        <v>0</v>
      </c>
      <c r="I102" s="15">
        <f ca="1">+'3号(本体)'!CO39</f>
        <v>0</v>
      </c>
      <c r="J102" s="15">
        <f ca="1">+'3号(本体)'!CP39</f>
        <v>0</v>
      </c>
      <c r="K102" s="16">
        <f ca="1">+'3号(本体)'!HZ39</f>
        <v>0</v>
      </c>
      <c r="L102" s="16">
        <f ca="1">+'3号(本体)'!IA39</f>
        <v>0</v>
      </c>
    </row>
    <row r="103" spans="2:12" ht="15" customHeight="1">
      <c r="B103" s="580"/>
      <c r="C103" s="577"/>
      <c r="D103" s="577"/>
      <c r="E103" s="524"/>
      <c r="F103" s="178" t="s">
        <v>18</v>
      </c>
      <c r="G103" s="4">
        <f ca="1">+'3号(本体)'!CM40</f>
        <v>0</v>
      </c>
      <c r="H103" s="4">
        <f ca="1">+'3号(本体)'!CN40</f>
        <v>0</v>
      </c>
      <c r="I103" s="4">
        <f ca="1">+'3号(本体)'!CO40</f>
        <v>0</v>
      </c>
      <c r="J103" s="4">
        <f ca="1">+'3号(本体)'!CP40</f>
        <v>0</v>
      </c>
      <c r="K103" s="5">
        <f ca="1">+'3号(本体)'!HZ40</f>
        <v>0</v>
      </c>
      <c r="L103" s="5">
        <f ca="1">+'3号(本体)'!IA40</f>
        <v>0</v>
      </c>
    </row>
    <row r="104" spans="2:12" ht="15" customHeight="1">
      <c r="B104" s="580"/>
      <c r="C104" s="577"/>
      <c r="D104" s="577"/>
      <c r="E104" s="522" t="s">
        <v>13</v>
      </c>
      <c r="F104" s="175" t="s">
        <v>19</v>
      </c>
      <c r="G104" s="12">
        <f>+'3号(本体)'!CM41</f>
        <v>0</v>
      </c>
      <c r="H104" s="12">
        <f>+'3号(本体)'!CN41</f>
        <v>0</v>
      </c>
      <c r="I104" s="12">
        <f>+'3号(本体)'!CO41</f>
        <v>0</v>
      </c>
      <c r="J104" s="12">
        <f>+'3号(本体)'!CP41</f>
        <v>0</v>
      </c>
      <c r="K104" s="14">
        <f>+'3号(本体)'!HZ41</f>
        <v>0</v>
      </c>
      <c r="L104" s="14">
        <f>+'3号(本体)'!IA41</f>
        <v>0</v>
      </c>
    </row>
    <row r="105" spans="2:12" ht="15" customHeight="1">
      <c r="B105" s="580"/>
      <c r="C105" s="577"/>
      <c r="D105" s="577"/>
      <c r="E105" s="523"/>
      <c r="F105" s="176" t="s">
        <v>16</v>
      </c>
      <c r="G105" s="6">
        <f>+'3号(本体)'!CM42</f>
        <v>0</v>
      </c>
      <c r="H105" s="6">
        <f>+'3号(本体)'!CN42</f>
        <v>0</v>
      </c>
      <c r="I105" s="6">
        <f>+'3号(本体)'!CO42</f>
        <v>0</v>
      </c>
      <c r="J105" s="6">
        <f>+'3号(本体)'!CP42</f>
        <v>0</v>
      </c>
      <c r="K105" s="7">
        <f>+'3号(本体)'!HZ42</f>
        <v>0</v>
      </c>
      <c r="L105" s="7">
        <f>+'3号(本体)'!IA42</f>
        <v>0</v>
      </c>
    </row>
    <row r="106" spans="2:12" ht="15" customHeight="1">
      <c r="B106" s="580"/>
      <c r="C106" s="577"/>
      <c r="D106" s="577"/>
      <c r="E106" s="524"/>
      <c r="F106" s="178" t="s">
        <v>17</v>
      </c>
      <c r="G106" s="4">
        <f>+'3号(本体)'!CM43</f>
        <v>0</v>
      </c>
      <c r="H106" s="4">
        <f>+'3号(本体)'!CN43</f>
        <v>0</v>
      </c>
      <c r="I106" s="4">
        <f>+'3号(本体)'!CO43</f>
        <v>0</v>
      </c>
      <c r="J106" s="4">
        <f>+'3号(本体)'!CP43</f>
        <v>0</v>
      </c>
      <c r="K106" s="5">
        <f>+'3号(本体)'!HZ43</f>
        <v>0</v>
      </c>
      <c r="L106" s="5">
        <f>+'3号(本体)'!IA43</f>
        <v>0</v>
      </c>
    </row>
    <row r="107" spans="2:12" ht="15" customHeight="1">
      <c r="B107" s="580"/>
      <c r="C107" s="582" t="s">
        <v>22</v>
      </c>
      <c r="D107" s="582"/>
      <c r="E107" s="193"/>
      <c r="F107" s="193"/>
      <c r="G107" s="194"/>
      <c r="H107" s="194"/>
      <c r="I107" s="194"/>
      <c r="J107" s="194"/>
      <c r="K107" s="195"/>
      <c r="L107" s="195"/>
    </row>
    <row r="108" spans="2:12" ht="15" customHeight="1">
      <c r="B108" s="580"/>
      <c r="C108" s="577" t="s">
        <v>76</v>
      </c>
      <c r="D108" s="577"/>
      <c r="E108" s="522" t="s">
        <v>14</v>
      </c>
      <c r="F108" s="175" t="s">
        <v>15</v>
      </c>
      <c r="G108" s="12">
        <f>+'3号(本体)'!CS37</f>
        <v>0</v>
      </c>
      <c r="H108" s="12">
        <f>+'3号(本体)'!CT37</f>
        <v>0</v>
      </c>
      <c r="I108" s="12">
        <f>+'3号(本体)'!CU37</f>
        <v>0</v>
      </c>
      <c r="J108" s="12">
        <f>+'3号(本体)'!CV37</f>
        <v>0</v>
      </c>
      <c r="K108" s="14">
        <f>+'3号(本体)'!IC37</f>
        <v>0</v>
      </c>
      <c r="L108" s="14">
        <f>+'3号(本体)'!ID37</f>
        <v>0</v>
      </c>
    </row>
    <row r="109" spans="2:12" ht="15" customHeight="1">
      <c r="B109" s="580"/>
      <c r="C109" s="577"/>
      <c r="D109" s="577"/>
      <c r="E109" s="523"/>
      <c r="F109" s="176" t="s">
        <v>16</v>
      </c>
      <c r="G109" s="6">
        <f ca="1">+'3号(本体)'!CS38</f>
        <v>0</v>
      </c>
      <c r="H109" s="6">
        <f ca="1">+'3号(本体)'!CT38</f>
        <v>0</v>
      </c>
      <c r="I109" s="6">
        <f ca="1">+'3号(本体)'!CU38</f>
        <v>0</v>
      </c>
      <c r="J109" s="6">
        <f ca="1">+'3号(本体)'!CV38</f>
        <v>0</v>
      </c>
      <c r="K109" s="7">
        <f ca="1">+'3号(本体)'!IC38</f>
        <v>0</v>
      </c>
      <c r="L109" s="7">
        <f ca="1">+'3号(本体)'!ID38</f>
        <v>0</v>
      </c>
    </row>
    <row r="110" spans="2:12" ht="15" customHeight="1">
      <c r="B110" s="580"/>
      <c r="C110" s="577"/>
      <c r="D110" s="577"/>
      <c r="E110" s="523"/>
      <c r="F110" s="179" t="s">
        <v>17</v>
      </c>
      <c r="G110" s="15">
        <f ca="1">+'3号(本体)'!CS39</f>
        <v>0</v>
      </c>
      <c r="H110" s="15">
        <f ca="1">+'3号(本体)'!CT39</f>
        <v>0</v>
      </c>
      <c r="I110" s="15">
        <f ca="1">+'3号(本体)'!CU39</f>
        <v>0</v>
      </c>
      <c r="J110" s="15">
        <f ca="1">+'3号(本体)'!CV39</f>
        <v>0</v>
      </c>
      <c r="K110" s="16">
        <f ca="1">+'3号(本体)'!IC39</f>
        <v>0</v>
      </c>
      <c r="L110" s="16">
        <f ca="1">+'3号(本体)'!ID39</f>
        <v>0</v>
      </c>
    </row>
    <row r="111" spans="2:12" ht="15" customHeight="1">
      <c r="B111" s="580"/>
      <c r="C111" s="577"/>
      <c r="D111" s="577"/>
      <c r="E111" s="524"/>
      <c r="F111" s="178" t="s">
        <v>18</v>
      </c>
      <c r="G111" s="4">
        <f ca="1">+'3号(本体)'!CS40</f>
        <v>0</v>
      </c>
      <c r="H111" s="4">
        <f ca="1">+'3号(本体)'!CT40</f>
        <v>0</v>
      </c>
      <c r="I111" s="4">
        <f ca="1">+'3号(本体)'!CU40</f>
        <v>0</v>
      </c>
      <c r="J111" s="4">
        <f ca="1">+'3号(本体)'!CV40</f>
        <v>0</v>
      </c>
      <c r="K111" s="5">
        <f ca="1">+'3号(本体)'!IC40</f>
        <v>0</v>
      </c>
      <c r="L111" s="5">
        <f ca="1">+'3号(本体)'!ID40</f>
        <v>0</v>
      </c>
    </row>
    <row r="112" spans="2:12" ht="15" customHeight="1">
      <c r="B112" s="580"/>
      <c r="C112" s="577"/>
      <c r="D112" s="577"/>
      <c r="E112" s="522" t="s">
        <v>13</v>
      </c>
      <c r="F112" s="175" t="s">
        <v>19</v>
      </c>
      <c r="G112" s="12">
        <f>+'3号(本体)'!CS41</f>
        <v>0</v>
      </c>
      <c r="H112" s="12">
        <f>+'3号(本体)'!CT41</f>
        <v>0</v>
      </c>
      <c r="I112" s="12">
        <f>+'3号(本体)'!CU41</f>
        <v>0</v>
      </c>
      <c r="J112" s="12">
        <f>+'3号(本体)'!CV41</f>
        <v>0</v>
      </c>
      <c r="K112" s="14">
        <f>+'3号(本体)'!IC41</f>
        <v>0</v>
      </c>
      <c r="L112" s="14">
        <f>+'3号(本体)'!ID41</f>
        <v>0</v>
      </c>
    </row>
    <row r="113" spans="2:12" ht="15" customHeight="1">
      <c r="B113" s="580"/>
      <c r="C113" s="577"/>
      <c r="D113" s="577"/>
      <c r="E113" s="523"/>
      <c r="F113" s="176" t="s">
        <v>16</v>
      </c>
      <c r="G113" s="6">
        <f>+'3号(本体)'!CS42</f>
        <v>0</v>
      </c>
      <c r="H113" s="6">
        <f>+'3号(本体)'!CT42</f>
        <v>0</v>
      </c>
      <c r="I113" s="6">
        <f>+'3号(本体)'!CU42</f>
        <v>0</v>
      </c>
      <c r="J113" s="6">
        <f>+'3号(本体)'!CV42</f>
        <v>0</v>
      </c>
      <c r="K113" s="7">
        <f>+'3号(本体)'!IC42</f>
        <v>0</v>
      </c>
      <c r="L113" s="7">
        <f>+'3号(本体)'!ID42</f>
        <v>0</v>
      </c>
    </row>
    <row r="114" spans="2:12" ht="15" customHeight="1">
      <c r="B114" s="580"/>
      <c r="C114" s="577"/>
      <c r="D114" s="577"/>
      <c r="E114" s="524"/>
      <c r="F114" s="178" t="s">
        <v>17</v>
      </c>
      <c r="G114" s="4">
        <f>+'3号(本体)'!CS43</f>
        <v>0</v>
      </c>
      <c r="H114" s="4">
        <f>+'3号(本体)'!CT43</f>
        <v>0</v>
      </c>
      <c r="I114" s="4">
        <f>+'3号(本体)'!CU43</f>
        <v>0</v>
      </c>
      <c r="J114" s="4">
        <f>+'3号(本体)'!CV43</f>
        <v>0</v>
      </c>
      <c r="K114" s="5">
        <f>+'3号(本体)'!IC43</f>
        <v>0</v>
      </c>
      <c r="L114" s="5">
        <f>+'3号(本体)'!ID43</f>
        <v>0</v>
      </c>
    </row>
    <row r="115" spans="2:12" ht="15" customHeight="1">
      <c r="B115" s="580"/>
      <c r="C115" s="582" t="s">
        <v>23</v>
      </c>
      <c r="D115" s="582"/>
      <c r="E115" s="193"/>
      <c r="F115" s="193"/>
      <c r="G115" s="194"/>
      <c r="H115" s="194"/>
      <c r="I115" s="194"/>
      <c r="J115" s="194"/>
      <c r="K115" s="195"/>
      <c r="L115" s="195"/>
    </row>
    <row r="116" spans="2:12" ht="15" customHeight="1">
      <c r="B116" s="580"/>
      <c r="C116" s="583" t="s">
        <v>77</v>
      </c>
      <c r="D116" s="583"/>
      <c r="E116" s="522" t="s">
        <v>14</v>
      </c>
      <c r="F116" s="175" t="s">
        <v>15</v>
      </c>
      <c r="G116" s="12">
        <f>+G100+G108</f>
        <v>0</v>
      </c>
      <c r="H116" s="12">
        <f t="shared" ref="H116:L116" si="4">+H100+H108</f>
        <v>0</v>
      </c>
      <c r="I116" s="12">
        <f t="shared" si="4"/>
        <v>0</v>
      </c>
      <c r="J116" s="12">
        <f t="shared" si="4"/>
        <v>0</v>
      </c>
      <c r="K116" s="14">
        <f t="shared" si="4"/>
        <v>0</v>
      </c>
      <c r="L116" s="14">
        <f t="shared" si="4"/>
        <v>0</v>
      </c>
    </row>
    <row r="117" spans="2:12" ht="15" customHeight="1">
      <c r="B117" s="580"/>
      <c r="C117" s="583"/>
      <c r="D117" s="583"/>
      <c r="E117" s="523"/>
      <c r="F117" s="176" t="s">
        <v>16</v>
      </c>
      <c r="G117" s="6">
        <f t="shared" ref="G117:L122" ca="1" si="5">+G101+G109</f>
        <v>0</v>
      </c>
      <c r="H117" s="6">
        <f t="shared" ca="1" si="5"/>
        <v>0</v>
      </c>
      <c r="I117" s="6">
        <f t="shared" ca="1" si="5"/>
        <v>0</v>
      </c>
      <c r="J117" s="6">
        <f t="shared" ca="1" si="5"/>
        <v>0</v>
      </c>
      <c r="K117" s="7">
        <f t="shared" ca="1" si="5"/>
        <v>0</v>
      </c>
      <c r="L117" s="7">
        <f t="shared" ca="1" si="5"/>
        <v>0</v>
      </c>
    </row>
    <row r="118" spans="2:12" ht="15" customHeight="1">
      <c r="B118" s="580"/>
      <c r="C118" s="583"/>
      <c r="D118" s="583"/>
      <c r="E118" s="523"/>
      <c r="F118" s="179" t="s">
        <v>17</v>
      </c>
      <c r="G118" s="15">
        <f t="shared" ca="1" si="5"/>
        <v>0</v>
      </c>
      <c r="H118" s="15">
        <f t="shared" ca="1" si="5"/>
        <v>0</v>
      </c>
      <c r="I118" s="15">
        <f t="shared" ca="1" si="5"/>
        <v>0</v>
      </c>
      <c r="J118" s="15">
        <f t="shared" ca="1" si="5"/>
        <v>0</v>
      </c>
      <c r="K118" s="16">
        <f t="shared" ca="1" si="5"/>
        <v>0</v>
      </c>
      <c r="L118" s="16">
        <f t="shared" ca="1" si="5"/>
        <v>0</v>
      </c>
    </row>
    <row r="119" spans="2:12" ht="15" customHeight="1">
      <c r="B119" s="580"/>
      <c r="C119" s="583"/>
      <c r="D119" s="583"/>
      <c r="E119" s="524"/>
      <c r="F119" s="178" t="s">
        <v>18</v>
      </c>
      <c r="G119" s="4">
        <f t="shared" ca="1" si="5"/>
        <v>0</v>
      </c>
      <c r="H119" s="4">
        <f t="shared" ca="1" si="5"/>
        <v>0</v>
      </c>
      <c r="I119" s="4">
        <f t="shared" ca="1" si="5"/>
        <v>0</v>
      </c>
      <c r="J119" s="4">
        <f t="shared" ca="1" si="5"/>
        <v>0</v>
      </c>
      <c r="K119" s="5">
        <f t="shared" ca="1" si="5"/>
        <v>0</v>
      </c>
      <c r="L119" s="5">
        <f t="shared" ca="1" si="5"/>
        <v>0</v>
      </c>
    </row>
    <row r="120" spans="2:12" ht="15" customHeight="1">
      <c r="B120" s="580"/>
      <c r="C120" s="583"/>
      <c r="D120" s="583"/>
      <c r="E120" s="522" t="s">
        <v>13</v>
      </c>
      <c r="F120" s="175" t="s">
        <v>19</v>
      </c>
      <c r="G120" s="12">
        <f t="shared" si="5"/>
        <v>0</v>
      </c>
      <c r="H120" s="12">
        <f t="shared" si="5"/>
        <v>0</v>
      </c>
      <c r="I120" s="12">
        <f t="shared" si="5"/>
        <v>0</v>
      </c>
      <c r="J120" s="12">
        <f t="shared" si="5"/>
        <v>0</v>
      </c>
      <c r="K120" s="14">
        <f t="shared" si="5"/>
        <v>0</v>
      </c>
      <c r="L120" s="14">
        <f t="shared" si="5"/>
        <v>0</v>
      </c>
    </row>
    <row r="121" spans="2:12" ht="15" customHeight="1">
      <c r="B121" s="580"/>
      <c r="C121" s="583"/>
      <c r="D121" s="583"/>
      <c r="E121" s="523"/>
      <c r="F121" s="176" t="s">
        <v>16</v>
      </c>
      <c r="G121" s="6">
        <f t="shared" si="5"/>
        <v>0</v>
      </c>
      <c r="H121" s="6">
        <f t="shared" si="5"/>
        <v>0</v>
      </c>
      <c r="I121" s="6">
        <f t="shared" si="5"/>
        <v>0</v>
      </c>
      <c r="J121" s="6">
        <f t="shared" si="5"/>
        <v>0</v>
      </c>
      <c r="K121" s="7">
        <f t="shared" si="5"/>
        <v>0</v>
      </c>
      <c r="L121" s="7">
        <f t="shared" si="5"/>
        <v>0</v>
      </c>
    </row>
    <row r="122" spans="2:12" ht="15" customHeight="1">
      <c r="B122" s="581"/>
      <c r="C122" s="583"/>
      <c r="D122" s="583"/>
      <c r="E122" s="524"/>
      <c r="F122" s="178" t="s">
        <v>17</v>
      </c>
      <c r="G122" s="4">
        <f t="shared" si="5"/>
        <v>0</v>
      </c>
      <c r="H122" s="4">
        <f t="shared" si="5"/>
        <v>0</v>
      </c>
      <c r="I122" s="4">
        <f t="shared" si="5"/>
        <v>0</v>
      </c>
      <c r="J122" s="4">
        <f t="shared" si="5"/>
        <v>0</v>
      </c>
      <c r="K122" s="5">
        <f t="shared" si="5"/>
        <v>0</v>
      </c>
      <c r="L122" s="5">
        <f t="shared" si="5"/>
        <v>0</v>
      </c>
    </row>
    <row r="123" spans="2:12" ht="15" customHeight="1">
      <c r="B123" s="579" t="s">
        <v>78</v>
      </c>
      <c r="C123" s="577" t="s">
        <v>79</v>
      </c>
      <c r="D123" s="577"/>
      <c r="E123" s="522" t="s">
        <v>14</v>
      </c>
      <c r="F123" s="175" t="s">
        <v>15</v>
      </c>
      <c r="G123" s="12">
        <f>+'3号(本体)'!DE37</f>
        <v>0</v>
      </c>
      <c r="H123" s="12">
        <f>+'3号(本体)'!DF37</f>
        <v>0</v>
      </c>
      <c r="I123" s="12">
        <f>+'3号(本体)'!DG37</f>
        <v>0</v>
      </c>
      <c r="J123" s="12">
        <f>+'3号(本体)'!DH37</f>
        <v>0</v>
      </c>
      <c r="K123" s="14">
        <f>+'3号(本体)'!IF37</f>
        <v>0</v>
      </c>
      <c r="L123" s="14">
        <f>+'3号(本体)'!IG37</f>
        <v>0</v>
      </c>
    </row>
    <row r="124" spans="2:12" ht="15" customHeight="1">
      <c r="B124" s="580"/>
      <c r="C124" s="577"/>
      <c r="D124" s="577"/>
      <c r="E124" s="523"/>
      <c r="F124" s="176" t="s">
        <v>16</v>
      </c>
      <c r="G124" s="6">
        <f ca="1">+'3号(本体)'!DE38</f>
        <v>0</v>
      </c>
      <c r="H124" s="6">
        <f ca="1">+'3号(本体)'!DF38</f>
        <v>0</v>
      </c>
      <c r="I124" s="6">
        <f ca="1">+'3号(本体)'!DG38</f>
        <v>0</v>
      </c>
      <c r="J124" s="6">
        <f ca="1">+'3号(本体)'!DH38</f>
        <v>0</v>
      </c>
      <c r="K124" s="7">
        <f ca="1">+'3号(本体)'!IF38</f>
        <v>0</v>
      </c>
      <c r="L124" s="7">
        <f ca="1">+'3号(本体)'!IG38</f>
        <v>0</v>
      </c>
    </row>
    <row r="125" spans="2:12" ht="15" customHeight="1">
      <c r="B125" s="580"/>
      <c r="C125" s="577"/>
      <c r="D125" s="577"/>
      <c r="E125" s="523"/>
      <c r="F125" s="179" t="s">
        <v>17</v>
      </c>
      <c r="G125" s="15">
        <f ca="1">+'3号(本体)'!DE39</f>
        <v>0</v>
      </c>
      <c r="H125" s="15">
        <f ca="1">+'3号(本体)'!DF39</f>
        <v>0</v>
      </c>
      <c r="I125" s="15">
        <f ca="1">+'3号(本体)'!DG39</f>
        <v>0</v>
      </c>
      <c r="J125" s="15">
        <f ca="1">+'3号(本体)'!DH39</f>
        <v>0</v>
      </c>
      <c r="K125" s="16">
        <f ca="1">+'3号(本体)'!IF39</f>
        <v>0</v>
      </c>
      <c r="L125" s="16">
        <f ca="1">+'3号(本体)'!IG39</f>
        <v>0</v>
      </c>
    </row>
    <row r="126" spans="2:12" ht="15" customHeight="1">
      <c r="B126" s="580"/>
      <c r="C126" s="577"/>
      <c r="D126" s="577"/>
      <c r="E126" s="524"/>
      <c r="F126" s="178" t="s">
        <v>18</v>
      </c>
      <c r="G126" s="4">
        <f ca="1">+'3号(本体)'!DE40</f>
        <v>0</v>
      </c>
      <c r="H126" s="4">
        <f ca="1">+'3号(本体)'!DF40</f>
        <v>0</v>
      </c>
      <c r="I126" s="4">
        <f ca="1">+'3号(本体)'!DG40</f>
        <v>0</v>
      </c>
      <c r="J126" s="4">
        <f ca="1">+'3号(本体)'!DH40</f>
        <v>0</v>
      </c>
      <c r="K126" s="5">
        <f ca="1">+'3号(本体)'!IF40</f>
        <v>0</v>
      </c>
      <c r="L126" s="5">
        <f ca="1">+'3号(本体)'!IG40</f>
        <v>0</v>
      </c>
    </row>
    <row r="127" spans="2:12" ht="15" customHeight="1">
      <c r="B127" s="580"/>
      <c r="C127" s="577"/>
      <c r="D127" s="577"/>
      <c r="E127" s="522" t="s">
        <v>13</v>
      </c>
      <c r="F127" s="175" t="s">
        <v>19</v>
      </c>
      <c r="G127" s="12">
        <f>+'3号(本体)'!DE41</f>
        <v>0</v>
      </c>
      <c r="H127" s="12">
        <f>+'3号(本体)'!DF41</f>
        <v>0</v>
      </c>
      <c r="I127" s="12">
        <f>+'3号(本体)'!DG41</f>
        <v>0</v>
      </c>
      <c r="J127" s="12">
        <f>+'3号(本体)'!DH41</f>
        <v>0</v>
      </c>
      <c r="K127" s="14">
        <f>+'3号(本体)'!IF41</f>
        <v>0</v>
      </c>
      <c r="L127" s="14">
        <f>+'3号(本体)'!IG41</f>
        <v>0</v>
      </c>
    </row>
    <row r="128" spans="2:12" ht="15" customHeight="1">
      <c r="B128" s="580"/>
      <c r="C128" s="577"/>
      <c r="D128" s="577"/>
      <c r="E128" s="523"/>
      <c r="F128" s="176" t="s">
        <v>16</v>
      </c>
      <c r="G128" s="6">
        <f>+'3号(本体)'!DE42</f>
        <v>0</v>
      </c>
      <c r="H128" s="6">
        <f>+'3号(本体)'!DF42</f>
        <v>0</v>
      </c>
      <c r="I128" s="6">
        <f>+'3号(本体)'!DG42</f>
        <v>0</v>
      </c>
      <c r="J128" s="6">
        <f>+'3号(本体)'!DH42</f>
        <v>0</v>
      </c>
      <c r="K128" s="7">
        <f>+'3号(本体)'!IF42</f>
        <v>0</v>
      </c>
      <c r="L128" s="7">
        <f>+'3号(本体)'!IG42</f>
        <v>0</v>
      </c>
    </row>
    <row r="129" spans="2:12" ht="15" customHeight="1">
      <c r="B129" s="580"/>
      <c r="C129" s="577"/>
      <c r="D129" s="577"/>
      <c r="E129" s="524"/>
      <c r="F129" s="178" t="s">
        <v>17</v>
      </c>
      <c r="G129" s="4">
        <f>+'3号(本体)'!DE43</f>
        <v>0</v>
      </c>
      <c r="H129" s="4">
        <f>+'3号(本体)'!DF43</f>
        <v>0</v>
      </c>
      <c r="I129" s="4">
        <f>+'3号(本体)'!DG43</f>
        <v>0</v>
      </c>
      <c r="J129" s="4">
        <f>+'3号(本体)'!DH43</f>
        <v>0</v>
      </c>
      <c r="K129" s="5">
        <f>+'3号(本体)'!IF43</f>
        <v>0</v>
      </c>
      <c r="L129" s="5">
        <f>+'3号(本体)'!IG43</f>
        <v>0</v>
      </c>
    </row>
    <row r="130" spans="2:12" ht="15" customHeight="1">
      <c r="B130" s="580"/>
      <c r="C130" s="582" t="s">
        <v>50</v>
      </c>
      <c r="D130" s="582"/>
      <c r="E130" s="193"/>
      <c r="F130" s="193"/>
      <c r="G130" s="194"/>
      <c r="H130" s="194"/>
      <c r="I130" s="194"/>
      <c r="J130" s="194"/>
      <c r="K130" s="195"/>
      <c r="L130" s="195"/>
    </row>
    <row r="131" spans="2:12" ht="15" customHeight="1">
      <c r="B131" s="580"/>
      <c r="C131" s="577" t="s">
        <v>80</v>
      </c>
      <c r="D131" s="577"/>
      <c r="E131" s="522" t="s">
        <v>14</v>
      </c>
      <c r="F131" s="175" t="s">
        <v>15</v>
      </c>
      <c r="G131" s="12">
        <f>+'3号(本体)'!DK37</f>
        <v>0</v>
      </c>
      <c r="H131" s="12">
        <f>+'3号(本体)'!DL37</f>
        <v>0</v>
      </c>
      <c r="I131" s="12">
        <f>+'3号(本体)'!DM37</f>
        <v>0</v>
      </c>
      <c r="J131" s="12">
        <f>+'3号(本体)'!DN37</f>
        <v>0</v>
      </c>
      <c r="K131" s="14">
        <f>+'3号(本体)'!II37</f>
        <v>0</v>
      </c>
      <c r="L131" s="14">
        <f>+'3号(本体)'!IJ37</f>
        <v>0</v>
      </c>
    </row>
    <row r="132" spans="2:12" ht="15" customHeight="1">
      <c r="B132" s="580"/>
      <c r="C132" s="577"/>
      <c r="D132" s="577"/>
      <c r="E132" s="523"/>
      <c r="F132" s="176" t="s">
        <v>16</v>
      </c>
      <c r="G132" s="6">
        <f ca="1">+'3号(本体)'!DK38</f>
        <v>0</v>
      </c>
      <c r="H132" s="6">
        <f ca="1">+'3号(本体)'!DL38</f>
        <v>0</v>
      </c>
      <c r="I132" s="6">
        <f ca="1">+'3号(本体)'!DM38</f>
        <v>0</v>
      </c>
      <c r="J132" s="6">
        <f ca="1">+'3号(本体)'!DN38</f>
        <v>0</v>
      </c>
      <c r="K132" s="7">
        <f ca="1">+'3号(本体)'!II38</f>
        <v>0</v>
      </c>
      <c r="L132" s="7">
        <f ca="1">+'3号(本体)'!IJ38</f>
        <v>0</v>
      </c>
    </row>
    <row r="133" spans="2:12" ht="15" customHeight="1">
      <c r="B133" s="580"/>
      <c r="C133" s="577"/>
      <c r="D133" s="577"/>
      <c r="E133" s="523"/>
      <c r="F133" s="179" t="s">
        <v>17</v>
      </c>
      <c r="G133" s="15">
        <f ca="1">+'3号(本体)'!DK39</f>
        <v>0</v>
      </c>
      <c r="H133" s="15">
        <f ca="1">+'3号(本体)'!DL39</f>
        <v>0</v>
      </c>
      <c r="I133" s="15">
        <f ca="1">+'3号(本体)'!DM39</f>
        <v>0</v>
      </c>
      <c r="J133" s="15">
        <f ca="1">+'3号(本体)'!DN39</f>
        <v>0</v>
      </c>
      <c r="K133" s="16">
        <f ca="1">+'3号(本体)'!II39</f>
        <v>0</v>
      </c>
      <c r="L133" s="16">
        <f ca="1">+'3号(本体)'!IJ39</f>
        <v>0</v>
      </c>
    </row>
    <row r="134" spans="2:12" ht="15" customHeight="1">
      <c r="B134" s="580"/>
      <c r="C134" s="577"/>
      <c r="D134" s="577"/>
      <c r="E134" s="524"/>
      <c r="F134" s="178" t="s">
        <v>18</v>
      </c>
      <c r="G134" s="4">
        <f ca="1">+'3号(本体)'!DK40</f>
        <v>0</v>
      </c>
      <c r="H134" s="4">
        <f ca="1">+'3号(本体)'!DL40</f>
        <v>0</v>
      </c>
      <c r="I134" s="4">
        <f ca="1">+'3号(本体)'!DM40</f>
        <v>0</v>
      </c>
      <c r="J134" s="4">
        <f ca="1">+'3号(本体)'!DN40</f>
        <v>0</v>
      </c>
      <c r="K134" s="5">
        <f ca="1">+'3号(本体)'!II40</f>
        <v>0</v>
      </c>
      <c r="L134" s="5">
        <f ca="1">+'3号(本体)'!IJ40</f>
        <v>0</v>
      </c>
    </row>
    <row r="135" spans="2:12" ht="15" customHeight="1">
      <c r="B135" s="580"/>
      <c r="C135" s="577"/>
      <c r="D135" s="577"/>
      <c r="E135" s="522" t="s">
        <v>13</v>
      </c>
      <c r="F135" s="175" t="s">
        <v>19</v>
      </c>
      <c r="G135" s="12">
        <f>+'3号(本体)'!DK41</f>
        <v>0</v>
      </c>
      <c r="H135" s="12">
        <f>+'3号(本体)'!DL41</f>
        <v>0</v>
      </c>
      <c r="I135" s="12">
        <f>+'3号(本体)'!DM41</f>
        <v>0</v>
      </c>
      <c r="J135" s="12">
        <f>+'3号(本体)'!DN41</f>
        <v>0</v>
      </c>
      <c r="K135" s="14">
        <f>+'3号(本体)'!II41</f>
        <v>0</v>
      </c>
      <c r="L135" s="14">
        <f>+'3号(本体)'!IJ41</f>
        <v>0</v>
      </c>
    </row>
    <row r="136" spans="2:12" ht="15" customHeight="1">
      <c r="B136" s="580"/>
      <c r="C136" s="577"/>
      <c r="D136" s="577"/>
      <c r="E136" s="523"/>
      <c r="F136" s="176" t="s">
        <v>16</v>
      </c>
      <c r="G136" s="6">
        <f>+'3号(本体)'!DK42</f>
        <v>0</v>
      </c>
      <c r="H136" s="6">
        <f>+'3号(本体)'!DL42</f>
        <v>0</v>
      </c>
      <c r="I136" s="6">
        <f>+'3号(本体)'!DM42</f>
        <v>0</v>
      </c>
      <c r="J136" s="6">
        <f>+'3号(本体)'!DN42</f>
        <v>0</v>
      </c>
      <c r="K136" s="7">
        <f>+'3号(本体)'!II42</f>
        <v>0</v>
      </c>
      <c r="L136" s="7">
        <f>+'3号(本体)'!IJ42</f>
        <v>0</v>
      </c>
    </row>
    <row r="137" spans="2:12" ht="15" customHeight="1">
      <c r="B137" s="580"/>
      <c r="C137" s="577"/>
      <c r="D137" s="577"/>
      <c r="E137" s="523"/>
      <c r="F137" s="177" t="s">
        <v>17</v>
      </c>
      <c r="G137" s="10">
        <f>+'3号(本体)'!DK43</f>
        <v>0</v>
      </c>
      <c r="H137" s="10">
        <f>+'3号(本体)'!DL43</f>
        <v>0</v>
      </c>
      <c r="I137" s="10">
        <f>+'3号(本体)'!DM43</f>
        <v>0</v>
      </c>
      <c r="J137" s="10">
        <f>+'3号(本体)'!DN43</f>
        <v>0</v>
      </c>
      <c r="K137" s="5">
        <f>+'3号(本体)'!II43</f>
        <v>0</v>
      </c>
      <c r="L137" s="5">
        <f>+'3号(本体)'!IJ43</f>
        <v>0</v>
      </c>
    </row>
    <row r="138" spans="2:12" ht="15" customHeight="1">
      <c r="B138" s="580"/>
      <c r="C138" s="582" t="s">
        <v>20</v>
      </c>
      <c r="D138" s="582"/>
      <c r="E138" s="192"/>
      <c r="F138" s="196"/>
      <c r="G138" s="440"/>
      <c r="H138" s="440"/>
      <c r="I138" s="440"/>
      <c r="J138" s="440"/>
      <c r="K138" s="440"/>
      <c r="L138" s="440"/>
    </row>
    <row r="139" spans="2:12" ht="15" customHeight="1">
      <c r="B139" s="580"/>
      <c r="C139" s="569" t="s">
        <v>81</v>
      </c>
      <c r="D139" s="569"/>
      <c r="E139" s="570" t="s">
        <v>39</v>
      </c>
      <c r="F139" s="301" t="s">
        <v>40</v>
      </c>
      <c r="G139" s="441">
        <f>+'3号(本体)'!DQ37</f>
        <v>0</v>
      </c>
      <c r="H139" s="441">
        <f>+'3号(本体)'!DR37</f>
        <v>0</v>
      </c>
      <c r="I139" s="441">
        <f>+'3号(本体)'!DS37</f>
        <v>0</v>
      </c>
      <c r="J139" s="441">
        <f>+'3号(本体)'!DT37</f>
        <v>0</v>
      </c>
      <c r="K139" s="441">
        <f>+'3号(本体)'!IL37</f>
        <v>0</v>
      </c>
      <c r="L139" s="441">
        <f>+'3号(本体)'!IM37</f>
        <v>0</v>
      </c>
    </row>
    <row r="140" spans="2:12" ht="15" customHeight="1">
      <c r="B140" s="580"/>
      <c r="C140" s="569"/>
      <c r="D140" s="569"/>
      <c r="E140" s="571"/>
      <c r="F140" s="302" t="s">
        <v>41</v>
      </c>
      <c r="G140" s="442">
        <f ca="1">+'3号(本体)'!DQ38</f>
        <v>0</v>
      </c>
      <c r="H140" s="442">
        <f ca="1">+'3号(本体)'!DR38</f>
        <v>0</v>
      </c>
      <c r="I140" s="442">
        <f ca="1">+'3号(本体)'!DS38</f>
        <v>0</v>
      </c>
      <c r="J140" s="442">
        <f ca="1">+'3号(本体)'!DT38</f>
        <v>0</v>
      </c>
      <c r="K140" s="442">
        <f ca="1">+'3号(本体)'!IL38</f>
        <v>0</v>
      </c>
      <c r="L140" s="442">
        <f ca="1">+'3号(本体)'!IM38</f>
        <v>0</v>
      </c>
    </row>
    <row r="141" spans="2:12" ht="15" customHeight="1">
      <c r="B141" s="580"/>
      <c r="C141" s="569"/>
      <c r="D141" s="569"/>
      <c r="E141" s="571"/>
      <c r="F141" s="303" t="s">
        <v>42</v>
      </c>
      <c r="G141" s="443">
        <f ca="1">+'3号(本体)'!DQ39</f>
        <v>0</v>
      </c>
      <c r="H141" s="443">
        <f ca="1">+'3号(本体)'!DR39</f>
        <v>0</v>
      </c>
      <c r="I141" s="443">
        <f ca="1">+'3号(本体)'!DS39</f>
        <v>0</v>
      </c>
      <c r="J141" s="443">
        <f ca="1">+'3号(本体)'!DT39</f>
        <v>0</v>
      </c>
      <c r="K141" s="443">
        <f ca="1">+'3号(本体)'!IL39</f>
        <v>0</v>
      </c>
      <c r="L141" s="443">
        <f ca="1">+'3号(本体)'!IM39</f>
        <v>0</v>
      </c>
    </row>
    <row r="142" spans="2:12" ht="15" customHeight="1">
      <c r="B142" s="580"/>
      <c r="C142" s="569"/>
      <c r="D142" s="569"/>
      <c r="E142" s="572"/>
      <c r="F142" s="304" t="s">
        <v>43</v>
      </c>
      <c r="G142" s="444">
        <f ca="1">+'3号(本体)'!DQ40</f>
        <v>0</v>
      </c>
      <c r="H142" s="444">
        <f ca="1">+'3号(本体)'!DR40</f>
        <v>0</v>
      </c>
      <c r="I142" s="444">
        <f ca="1">+'3号(本体)'!DS40</f>
        <v>0</v>
      </c>
      <c r="J142" s="444">
        <f ca="1">+'3号(本体)'!DT40</f>
        <v>0</v>
      </c>
      <c r="K142" s="444">
        <f ca="1">+'3号(本体)'!IL40</f>
        <v>0</v>
      </c>
      <c r="L142" s="444">
        <f ca="1">+'3号(本体)'!IM40</f>
        <v>0</v>
      </c>
    </row>
    <row r="143" spans="2:12" ht="15" customHeight="1">
      <c r="B143" s="580"/>
      <c r="C143" s="569"/>
      <c r="D143" s="569"/>
      <c r="E143" s="570" t="s">
        <v>44</v>
      </c>
      <c r="F143" s="301" t="s">
        <v>45</v>
      </c>
      <c r="G143" s="441">
        <f>+'3号(本体)'!DQ41</f>
        <v>0</v>
      </c>
      <c r="H143" s="441">
        <f>+'3号(本体)'!DR41</f>
        <v>0</v>
      </c>
      <c r="I143" s="441">
        <f>+'3号(本体)'!DS41</f>
        <v>0</v>
      </c>
      <c r="J143" s="441">
        <f>+'3号(本体)'!DT41</f>
        <v>0</v>
      </c>
      <c r="K143" s="441">
        <f>+'3号(本体)'!IL41</f>
        <v>0</v>
      </c>
      <c r="L143" s="441">
        <f>+'3号(本体)'!IM41</f>
        <v>0</v>
      </c>
    </row>
    <row r="144" spans="2:12" ht="15" customHeight="1">
      <c r="B144" s="580"/>
      <c r="C144" s="569"/>
      <c r="D144" s="569"/>
      <c r="E144" s="571"/>
      <c r="F144" s="302" t="s">
        <v>41</v>
      </c>
      <c r="G144" s="442">
        <f>+'3号(本体)'!DQ42</f>
        <v>0</v>
      </c>
      <c r="H144" s="442">
        <f>+'3号(本体)'!DR42</f>
        <v>0</v>
      </c>
      <c r="I144" s="442">
        <f>+'3号(本体)'!DS42</f>
        <v>0</v>
      </c>
      <c r="J144" s="442">
        <f>+'3号(本体)'!DT42</f>
        <v>0</v>
      </c>
      <c r="K144" s="442">
        <f>+'3号(本体)'!IL42</f>
        <v>0</v>
      </c>
      <c r="L144" s="442">
        <f>+'3号(本体)'!IM42</f>
        <v>0</v>
      </c>
    </row>
    <row r="145" spans="2:12" ht="15" customHeight="1">
      <c r="B145" s="580"/>
      <c r="C145" s="569"/>
      <c r="D145" s="569"/>
      <c r="E145" s="571"/>
      <c r="F145" s="305" t="s">
        <v>42</v>
      </c>
      <c r="G145" s="444">
        <f>+'3号(本体)'!DQ43</f>
        <v>0</v>
      </c>
      <c r="H145" s="444">
        <f>+'3号(本体)'!DR43</f>
        <v>0</v>
      </c>
      <c r="I145" s="444">
        <f>+'3号(本体)'!DS43</f>
        <v>0</v>
      </c>
      <c r="J145" s="444">
        <f>+'3号(本体)'!DT43</f>
        <v>0</v>
      </c>
      <c r="K145" s="444">
        <f>+'3号(本体)'!IL43</f>
        <v>0</v>
      </c>
      <c r="L145" s="444">
        <f>+'3号(本体)'!IM43</f>
        <v>0</v>
      </c>
    </row>
    <row r="146" spans="2:12" ht="15" customHeight="1">
      <c r="B146" s="580"/>
      <c r="C146" s="573" t="s">
        <v>46</v>
      </c>
      <c r="D146" s="573"/>
      <c r="E146" s="306"/>
      <c r="F146" s="196"/>
      <c r="G146" s="440"/>
      <c r="H146" s="440"/>
      <c r="I146" s="440"/>
      <c r="J146" s="440"/>
      <c r="K146" s="440"/>
      <c r="L146" s="440"/>
    </row>
    <row r="147" spans="2:12" ht="15" customHeight="1">
      <c r="B147" s="580"/>
      <c r="C147" s="574" t="s">
        <v>82</v>
      </c>
      <c r="D147" s="577" t="s">
        <v>62</v>
      </c>
      <c r="E147" s="522" t="s">
        <v>14</v>
      </c>
      <c r="F147" s="175" t="s">
        <v>15</v>
      </c>
      <c r="G147" s="12">
        <f>+'3号(本体)'!DW37</f>
        <v>0</v>
      </c>
      <c r="H147" s="12">
        <f>+'3号(本体)'!DX37</f>
        <v>0</v>
      </c>
      <c r="I147" s="12">
        <f>+'3号(本体)'!DY37</f>
        <v>0</v>
      </c>
      <c r="J147" s="12">
        <f>+'3号(本体)'!DZ37</f>
        <v>0</v>
      </c>
      <c r="K147" s="14">
        <f>+'3号(本体)'!IO37</f>
        <v>0</v>
      </c>
      <c r="L147" s="14">
        <f>+'3号(本体)'!IP37</f>
        <v>0</v>
      </c>
    </row>
    <row r="148" spans="2:12" ht="15" customHeight="1">
      <c r="B148" s="580"/>
      <c r="C148" s="575"/>
      <c r="D148" s="577"/>
      <c r="E148" s="523"/>
      <c r="F148" s="176" t="s">
        <v>16</v>
      </c>
      <c r="G148" s="6">
        <f ca="1">+'3号(本体)'!DW38</f>
        <v>0</v>
      </c>
      <c r="H148" s="6">
        <f ca="1">+'3号(本体)'!DX38</f>
        <v>0</v>
      </c>
      <c r="I148" s="6">
        <f ca="1">+'3号(本体)'!DY38</f>
        <v>0</v>
      </c>
      <c r="J148" s="6">
        <f ca="1">+'3号(本体)'!DZ38</f>
        <v>0</v>
      </c>
      <c r="K148" s="7">
        <f ca="1">+'3号(本体)'!IO38</f>
        <v>0</v>
      </c>
      <c r="L148" s="7">
        <f ca="1">+'3号(本体)'!IP38</f>
        <v>0</v>
      </c>
    </row>
    <row r="149" spans="2:12" ht="15" customHeight="1">
      <c r="B149" s="580"/>
      <c r="C149" s="575"/>
      <c r="D149" s="577"/>
      <c r="E149" s="523"/>
      <c r="F149" s="179" t="s">
        <v>17</v>
      </c>
      <c r="G149" s="15">
        <f ca="1">+'3号(本体)'!DW39</f>
        <v>0</v>
      </c>
      <c r="H149" s="15">
        <f ca="1">+'3号(本体)'!DX39</f>
        <v>0</v>
      </c>
      <c r="I149" s="15">
        <f ca="1">+'3号(本体)'!DY39</f>
        <v>0</v>
      </c>
      <c r="J149" s="15">
        <f ca="1">+'3号(本体)'!DZ39</f>
        <v>0</v>
      </c>
      <c r="K149" s="16">
        <f ca="1">+'3号(本体)'!IO39</f>
        <v>0</v>
      </c>
      <c r="L149" s="16">
        <f ca="1">+'3号(本体)'!IP39</f>
        <v>0</v>
      </c>
    </row>
    <row r="150" spans="2:12" ht="15" customHeight="1">
      <c r="B150" s="580"/>
      <c r="C150" s="575"/>
      <c r="D150" s="577"/>
      <c r="E150" s="524"/>
      <c r="F150" s="178" t="s">
        <v>18</v>
      </c>
      <c r="G150" s="4">
        <f ca="1">+'3号(本体)'!DW40</f>
        <v>0</v>
      </c>
      <c r="H150" s="4">
        <f ca="1">+'3号(本体)'!DX40</f>
        <v>0</v>
      </c>
      <c r="I150" s="4">
        <f ca="1">+'3号(本体)'!DY40</f>
        <v>0</v>
      </c>
      <c r="J150" s="4">
        <f ca="1">+'3号(本体)'!DZ40</f>
        <v>0</v>
      </c>
      <c r="K150" s="5">
        <f ca="1">+'3号(本体)'!IO40</f>
        <v>0</v>
      </c>
      <c r="L150" s="5">
        <f ca="1">+'3号(本体)'!IP40</f>
        <v>0</v>
      </c>
    </row>
    <row r="151" spans="2:12" ht="15" customHeight="1">
      <c r="B151" s="580"/>
      <c r="C151" s="575"/>
      <c r="D151" s="577"/>
      <c r="E151" s="522" t="s">
        <v>13</v>
      </c>
      <c r="F151" s="175" t="s">
        <v>19</v>
      </c>
      <c r="G151" s="12">
        <f>+'3号(本体)'!DW41</f>
        <v>0</v>
      </c>
      <c r="H151" s="12">
        <f>+'3号(本体)'!DX41</f>
        <v>0</v>
      </c>
      <c r="I151" s="12">
        <f>+'3号(本体)'!DY41</f>
        <v>0</v>
      </c>
      <c r="J151" s="12">
        <f>+'3号(本体)'!DZ41</f>
        <v>0</v>
      </c>
      <c r="K151" s="14">
        <f>+'3号(本体)'!IO41</f>
        <v>0</v>
      </c>
      <c r="L151" s="14">
        <f>+'3号(本体)'!IP41</f>
        <v>0</v>
      </c>
    </row>
    <row r="152" spans="2:12" ht="15" customHeight="1">
      <c r="B152" s="580"/>
      <c r="C152" s="575"/>
      <c r="D152" s="577"/>
      <c r="E152" s="523"/>
      <c r="F152" s="176" t="s">
        <v>16</v>
      </c>
      <c r="G152" s="6">
        <f>+'3号(本体)'!DW42</f>
        <v>0</v>
      </c>
      <c r="H152" s="6">
        <f>+'3号(本体)'!DX42</f>
        <v>0</v>
      </c>
      <c r="I152" s="6">
        <f>+'3号(本体)'!DY42</f>
        <v>0</v>
      </c>
      <c r="J152" s="6">
        <f>+'3号(本体)'!DZ42</f>
        <v>0</v>
      </c>
      <c r="K152" s="7">
        <f>+'3号(本体)'!IO42</f>
        <v>0</v>
      </c>
      <c r="L152" s="7">
        <f>+'3号(本体)'!IP42</f>
        <v>0</v>
      </c>
    </row>
    <row r="153" spans="2:12" ht="15" customHeight="1">
      <c r="B153" s="580"/>
      <c r="C153" s="575"/>
      <c r="D153" s="577"/>
      <c r="E153" s="524"/>
      <c r="F153" s="178" t="s">
        <v>17</v>
      </c>
      <c r="G153" s="4">
        <f>+'3号(本体)'!DW43</f>
        <v>0</v>
      </c>
      <c r="H153" s="4">
        <f>+'3号(本体)'!DX43</f>
        <v>0</v>
      </c>
      <c r="I153" s="4">
        <f>+'3号(本体)'!DY43</f>
        <v>0</v>
      </c>
      <c r="J153" s="4">
        <f>+'3号(本体)'!DZ43</f>
        <v>0</v>
      </c>
      <c r="K153" s="5">
        <f>+'3号(本体)'!IO43</f>
        <v>0</v>
      </c>
      <c r="L153" s="5">
        <f>+'3号(本体)'!IP43</f>
        <v>0</v>
      </c>
    </row>
    <row r="154" spans="2:12" ht="15" customHeight="1">
      <c r="B154" s="580"/>
      <c r="C154" s="575"/>
      <c r="D154" s="425" t="s">
        <v>83</v>
      </c>
      <c r="E154" s="193"/>
      <c r="F154" s="193"/>
      <c r="G154" s="194"/>
      <c r="H154" s="194"/>
      <c r="I154" s="194"/>
      <c r="J154" s="194"/>
      <c r="K154" s="195"/>
      <c r="L154" s="195"/>
    </row>
    <row r="155" spans="2:12" ht="15" customHeight="1">
      <c r="B155" s="580"/>
      <c r="C155" s="575"/>
      <c r="D155" s="577" t="s">
        <v>84</v>
      </c>
      <c r="E155" s="522" t="s">
        <v>14</v>
      </c>
      <c r="F155" s="175" t="s">
        <v>15</v>
      </c>
      <c r="G155" s="12">
        <f>+'3号(本体)'!EC37</f>
        <v>0</v>
      </c>
      <c r="H155" s="12">
        <f>+'3号(本体)'!ED37</f>
        <v>0</v>
      </c>
      <c r="I155" s="12">
        <f>+'3号(本体)'!EE37</f>
        <v>0</v>
      </c>
      <c r="J155" s="12">
        <f>+'3号(本体)'!EF37</f>
        <v>0</v>
      </c>
      <c r="K155" s="14">
        <f>+'3号(本体)'!IR37</f>
        <v>0</v>
      </c>
      <c r="L155" s="14">
        <f>+'3号(本体)'!IS37</f>
        <v>0</v>
      </c>
    </row>
    <row r="156" spans="2:12" ht="15" customHeight="1">
      <c r="B156" s="580"/>
      <c r="C156" s="575"/>
      <c r="D156" s="577"/>
      <c r="E156" s="523"/>
      <c r="F156" s="176" t="s">
        <v>16</v>
      </c>
      <c r="G156" s="6">
        <f ca="1">+'3号(本体)'!EC38</f>
        <v>0</v>
      </c>
      <c r="H156" s="6">
        <f ca="1">+'3号(本体)'!ED38</f>
        <v>0</v>
      </c>
      <c r="I156" s="6">
        <f ca="1">+'3号(本体)'!EE38</f>
        <v>0</v>
      </c>
      <c r="J156" s="6">
        <f ca="1">+'3号(本体)'!EF38</f>
        <v>0</v>
      </c>
      <c r="K156" s="7">
        <f ca="1">+'3号(本体)'!IR38</f>
        <v>0</v>
      </c>
      <c r="L156" s="7">
        <f ca="1">+'3号(本体)'!IS38</f>
        <v>0</v>
      </c>
    </row>
    <row r="157" spans="2:12" ht="15" customHeight="1">
      <c r="B157" s="580"/>
      <c r="C157" s="575"/>
      <c r="D157" s="577"/>
      <c r="E157" s="523"/>
      <c r="F157" s="179" t="s">
        <v>17</v>
      </c>
      <c r="G157" s="15">
        <f ca="1">+'3号(本体)'!EC39</f>
        <v>0</v>
      </c>
      <c r="H157" s="15">
        <f ca="1">+'3号(本体)'!ED39</f>
        <v>0</v>
      </c>
      <c r="I157" s="15">
        <f ca="1">+'3号(本体)'!EE39</f>
        <v>0</v>
      </c>
      <c r="J157" s="15">
        <f ca="1">+'3号(本体)'!EF39</f>
        <v>0</v>
      </c>
      <c r="K157" s="16">
        <f ca="1">+'3号(本体)'!IR39</f>
        <v>0</v>
      </c>
      <c r="L157" s="16">
        <f ca="1">+'3号(本体)'!IS39</f>
        <v>0</v>
      </c>
    </row>
    <row r="158" spans="2:12" ht="15" customHeight="1">
      <c r="B158" s="580"/>
      <c r="C158" s="575"/>
      <c r="D158" s="577"/>
      <c r="E158" s="524"/>
      <c r="F158" s="178" t="s">
        <v>18</v>
      </c>
      <c r="G158" s="4">
        <f ca="1">+'3号(本体)'!EC40</f>
        <v>0</v>
      </c>
      <c r="H158" s="4">
        <f ca="1">+'3号(本体)'!ED40</f>
        <v>0</v>
      </c>
      <c r="I158" s="4">
        <f ca="1">+'3号(本体)'!EE40</f>
        <v>0</v>
      </c>
      <c r="J158" s="4">
        <f ca="1">+'3号(本体)'!EF40</f>
        <v>0</v>
      </c>
      <c r="K158" s="5">
        <f ca="1">+'3号(本体)'!IR40</f>
        <v>0</v>
      </c>
      <c r="L158" s="5">
        <f ca="1">+'3号(本体)'!IS40</f>
        <v>0</v>
      </c>
    </row>
    <row r="159" spans="2:12" ht="15" customHeight="1">
      <c r="B159" s="580"/>
      <c r="C159" s="575"/>
      <c r="D159" s="577"/>
      <c r="E159" s="522" t="s">
        <v>13</v>
      </c>
      <c r="F159" s="175" t="s">
        <v>19</v>
      </c>
      <c r="G159" s="12">
        <f>+'3号(本体)'!EC41</f>
        <v>0</v>
      </c>
      <c r="H159" s="12">
        <f>+'3号(本体)'!ED41</f>
        <v>0</v>
      </c>
      <c r="I159" s="12">
        <f>+'3号(本体)'!EE41</f>
        <v>0</v>
      </c>
      <c r="J159" s="12">
        <f>+'3号(本体)'!EF41</f>
        <v>0</v>
      </c>
      <c r="K159" s="14">
        <f>+'3号(本体)'!IR41</f>
        <v>0</v>
      </c>
      <c r="L159" s="14">
        <f>+'3号(本体)'!IS41</f>
        <v>0</v>
      </c>
    </row>
    <row r="160" spans="2:12" ht="15" customHeight="1">
      <c r="B160" s="580"/>
      <c r="C160" s="575"/>
      <c r="D160" s="577"/>
      <c r="E160" s="523"/>
      <c r="F160" s="176" t="s">
        <v>16</v>
      </c>
      <c r="G160" s="6">
        <f>+'3号(本体)'!EC42</f>
        <v>0</v>
      </c>
      <c r="H160" s="6">
        <f>+'3号(本体)'!ED42</f>
        <v>0</v>
      </c>
      <c r="I160" s="6">
        <f>+'3号(本体)'!EE42</f>
        <v>0</v>
      </c>
      <c r="J160" s="6">
        <f>+'3号(本体)'!EF42</f>
        <v>0</v>
      </c>
      <c r="K160" s="7">
        <f>+'3号(本体)'!IR42</f>
        <v>0</v>
      </c>
      <c r="L160" s="7">
        <f>+'3号(本体)'!IS42</f>
        <v>0</v>
      </c>
    </row>
    <row r="161" spans="2:12" ht="15" customHeight="1">
      <c r="B161" s="580"/>
      <c r="C161" s="575"/>
      <c r="D161" s="577"/>
      <c r="E161" s="523"/>
      <c r="F161" s="177" t="s">
        <v>17</v>
      </c>
      <c r="G161" s="10">
        <f>+'3号(本体)'!EC43</f>
        <v>0</v>
      </c>
      <c r="H161" s="10">
        <f>+'3号(本体)'!ED43</f>
        <v>0</v>
      </c>
      <c r="I161" s="10">
        <f>+'3号(本体)'!EE43</f>
        <v>0</v>
      </c>
      <c r="J161" s="10">
        <f>+'3号(本体)'!EF43</f>
        <v>0</v>
      </c>
      <c r="K161" s="5">
        <f>+'3号(本体)'!IR43</f>
        <v>0</v>
      </c>
      <c r="L161" s="5">
        <f>+'3号(本体)'!IS43</f>
        <v>0</v>
      </c>
    </row>
    <row r="162" spans="2:12" ht="15" customHeight="1">
      <c r="B162" s="580"/>
      <c r="C162" s="575"/>
      <c r="D162" s="425" t="s">
        <v>85</v>
      </c>
      <c r="E162" s="192"/>
      <c r="F162" s="196"/>
      <c r="G162" s="440"/>
      <c r="H162" s="440"/>
      <c r="I162" s="440"/>
      <c r="J162" s="440"/>
      <c r="K162" s="440"/>
      <c r="L162" s="440"/>
    </row>
    <row r="163" spans="2:12" ht="15" customHeight="1">
      <c r="B163" s="580"/>
      <c r="C163" s="575"/>
      <c r="D163" s="569" t="s">
        <v>86</v>
      </c>
      <c r="E163" s="570" t="s">
        <v>39</v>
      </c>
      <c r="F163" s="301" t="s">
        <v>40</v>
      </c>
      <c r="G163" s="441">
        <f>+'3号(本体)'!EI37</f>
        <v>0</v>
      </c>
      <c r="H163" s="441">
        <f>+'3号(本体)'!EJ37</f>
        <v>0</v>
      </c>
      <c r="I163" s="441">
        <f>+'3号(本体)'!EK37</f>
        <v>0</v>
      </c>
      <c r="J163" s="441">
        <f>+'3号(本体)'!EL37</f>
        <v>0</v>
      </c>
      <c r="K163" s="441">
        <f>+'3号(本体)'!IU37</f>
        <v>0</v>
      </c>
      <c r="L163" s="441">
        <f>+'3号(本体)'!IV37</f>
        <v>0</v>
      </c>
    </row>
    <row r="164" spans="2:12" ht="15" customHeight="1">
      <c r="B164" s="580"/>
      <c r="C164" s="575"/>
      <c r="D164" s="569"/>
      <c r="E164" s="571"/>
      <c r="F164" s="302" t="s">
        <v>41</v>
      </c>
      <c r="G164" s="442">
        <f ca="1">+'3号(本体)'!EI38</f>
        <v>0</v>
      </c>
      <c r="H164" s="442">
        <f ca="1">+'3号(本体)'!EJ38</f>
        <v>0</v>
      </c>
      <c r="I164" s="442">
        <f ca="1">+'3号(本体)'!EK38</f>
        <v>0</v>
      </c>
      <c r="J164" s="442">
        <f ca="1">+'3号(本体)'!EL38</f>
        <v>0</v>
      </c>
      <c r="K164" s="442">
        <f ca="1">+'3号(本体)'!IU38</f>
        <v>0</v>
      </c>
      <c r="L164" s="442">
        <f ca="1">+'3号(本体)'!IV38</f>
        <v>0</v>
      </c>
    </row>
    <row r="165" spans="2:12" ht="15" customHeight="1">
      <c r="B165" s="580"/>
      <c r="C165" s="575"/>
      <c r="D165" s="569"/>
      <c r="E165" s="571"/>
      <c r="F165" s="303" t="s">
        <v>42</v>
      </c>
      <c r="G165" s="443">
        <f ca="1">+'3号(本体)'!EI39</f>
        <v>0</v>
      </c>
      <c r="H165" s="443">
        <f ca="1">+'3号(本体)'!EJ39</f>
        <v>0</v>
      </c>
      <c r="I165" s="443">
        <f ca="1">+'3号(本体)'!EK39</f>
        <v>0</v>
      </c>
      <c r="J165" s="443">
        <f ca="1">+'3号(本体)'!EL39</f>
        <v>0</v>
      </c>
      <c r="K165" s="443">
        <f ca="1">+'3号(本体)'!IU39</f>
        <v>0</v>
      </c>
      <c r="L165" s="443">
        <f ca="1">+'3号(本体)'!IV39</f>
        <v>0</v>
      </c>
    </row>
    <row r="166" spans="2:12" ht="15" customHeight="1">
      <c r="B166" s="580"/>
      <c r="C166" s="575"/>
      <c r="D166" s="569"/>
      <c r="E166" s="572"/>
      <c r="F166" s="304" t="s">
        <v>43</v>
      </c>
      <c r="G166" s="444">
        <f ca="1">+'3号(本体)'!EI40</f>
        <v>0</v>
      </c>
      <c r="H166" s="444">
        <f ca="1">+'3号(本体)'!EJ40</f>
        <v>0</v>
      </c>
      <c r="I166" s="444">
        <f ca="1">+'3号(本体)'!EK40</f>
        <v>0</v>
      </c>
      <c r="J166" s="444">
        <f ca="1">+'3号(本体)'!EL40</f>
        <v>0</v>
      </c>
      <c r="K166" s="444">
        <f ca="1">+'3号(本体)'!IU40</f>
        <v>0</v>
      </c>
      <c r="L166" s="444">
        <f ca="1">+'3号(本体)'!IV40</f>
        <v>0</v>
      </c>
    </row>
    <row r="167" spans="2:12" ht="15" customHeight="1">
      <c r="B167" s="580"/>
      <c r="C167" s="575"/>
      <c r="D167" s="569"/>
      <c r="E167" s="570" t="s">
        <v>44</v>
      </c>
      <c r="F167" s="301" t="s">
        <v>45</v>
      </c>
      <c r="G167" s="441">
        <f>+'3号(本体)'!EI41</f>
        <v>0</v>
      </c>
      <c r="H167" s="441">
        <f>+'3号(本体)'!EJ41</f>
        <v>0</v>
      </c>
      <c r="I167" s="441">
        <f>+'3号(本体)'!EK41</f>
        <v>0</v>
      </c>
      <c r="J167" s="441">
        <f>+'3号(本体)'!EL41</f>
        <v>0</v>
      </c>
      <c r="K167" s="441">
        <f>+'3号(本体)'!IU41</f>
        <v>0</v>
      </c>
      <c r="L167" s="441">
        <f>+'3号(本体)'!IV41</f>
        <v>0</v>
      </c>
    </row>
    <row r="168" spans="2:12" ht="15" customHeight="1">
      <c r="B168" s="580"/>
      <c r="C168" s="575"/>
      <c r="D168" s="569"/>
      <c r="E168" s="571"/>
      <c r="F168" s="302" t="s">
        <v>41</v>
      </c>
      <c r="G168" s="442">
        <f>+'3号(本体)'!EI42</f>
        <v>0</v>
      </c>
      <c r="H168" s="442">
        <f>+'3号(本体)'!EJ42</f>
        <v>0</v>
      </c>
      <c r="I168" s="442">
        <f>+'3号(本体)'!EK42</f>
        <v>0</v>
      </c>
      <c r="J168" s="442">
        <f>+'3号(本体)'!EL42</f>
        <v>0</v>
      </c>
      <c r="K168" s="442">
        <f>+'3号(本体)'!IU42</f>
        <v>0</v>
      </c>
      <c r="L168" s="442">
        <f>+'3号(本体)'!IV42</f>
        <v>0</v>
      </c>
    </row>
    <row r="169" spans="2:12" ht="15" customHeight="1">
      <c r="B169" s="580"/>
      <c r="C169" s="575"/>
      <c r="D169" s="569"/>
      <c r="E169" s="571"/>
      <c r="F169" s="305" t="s">
        <v>42</v>
      </c>
      <c r="G169" s="444">
        <f>+'3号(本体)'!EI43</f>
        <v>0</v>
      </c>
      <c r="H169" s="444">
        <f>+'3号(本体)'!EJ43</f>
        <v>0</v>
      </c>
      <c r="I169" s="444">
        <f>+'3号(本体)'!EK43</f>
        <v>0</v>
      </c>
      <c r="J169" s="444">
        <f>+'3号(本体)'!EL43</f>
        <v>0</v>
      </c>
      <c r="K169" s="444">
        <f>+'3号(本体)'!IU43</f>
        <v>0</v>
      </c>
      <c r="L169" s="444">
        <f>+'3号(本体)'!IV43</f>
        <v>0</v>
      </c>
    </row>
    <row r="170" spans="2:12" ht="15" customHeight="1">
      <c r="B170" s="580"/>
      <c r="C170" s="575"/>
      <c r="D170" s="426" t="s">
        <v>87</v>
      </c>
      <c r="E170" s="306"/>
      <c r="F170" s="196"/>
      <c r="G170" s="440"/>
      <c r="H170" s="440"/>
      <c r="I170" s="440"/>
      <c r="J170" s="440"/>
      <c r="K170" s="440"/>
      <c r="L170" s="440"/>
    </row>
    <row r="171" spans="2:12" ht="15" customHeight="1">
      <c r="B171" s="580"/>
      <c r="C171" s="575"/>
      <c r="D171" s="569" t="s">
        <v>88</v>
      </c>
      <c r="E171" s="570" t="s">
        <v>39</v>
      </c>
      <c r="F171" s="301" t="s">
        <v>40</v>
      </c>
      <c r="G171" s="441">
        <f>+'3号(本体)'!EP37</f>
        <v>0</v>
      </c>
      <c r="H171" s="441">
        <f>+'3号(本体)'!EQ37</f>
        <v>0</v>
      </c>
      <c r="I171" s="441">
        <f>+'3号(本体)'!ER37</f>
        <v>0</v>
      </c>
      <c r="J171" s="441">
        <f>+'3号(本体)'!ES37</f>
        <v>0</v>
      </c>
      <c r="K171" s="441">
        <f>+'3号(本体)'!IX37</f>
        <v>0</v>
      </c>
      <c r="L171" s="441">
        <f>+'3号(本体)'!IY37</f>
        <v>0</v>
      </c>
    </row>
    <row r="172" spans="2:12" ht="15" customHeight="1">
      <c r="B172" s="580"/>
      <c r="C172" s="575"/>
      <c r="D172" s="569"/>
      <c r="E172" s="571"/>
      <c r="F172" s="302" t="s">
        <v>41</v>
      </c>
      <c r="G172" s="442">
        <f ca="1">+'3号(本体)'!EP38</f>
        <v>0</v>
      </c>
      <c r="H172" s="442">
        <f ca="1">+'3号(本体)'!EQ38</f>
        <v>0</v>
      </c>
      <c r="I172" s="442">
        <f ca="1">+'3号(本体)'!ER38</f>
        <v>0</v>
      </c>
      <c r="J172" s="442">
        <f ca="1">+'3号(本体)'!ES38</f>
        <v>0</v>
      </c>
      <c r="K172" s="442">
        <f ca="1">+'3号(本体)'!IX38</f>
        <v>0</v>
      </c>
      <c r="L172" s="442">
        <f ca="1">+'3号(本体)'!IY38</f>
        <v>0</v>
      </c>
    </row>
    <row r="173" spans="2:12" ht="15" customHeight="1">
      <c r="B173" s="580"/>
      <c r="C173" s="575"/>
      <c r="D173" s="569"/>
      <c r="E173" s="571"/>
      <c r="F173" s="303" t="s">
        <v>42</v>
      </c>
      <c r="G173" s="443">
        <f ca="1">+'3号(本体)'!EP39</f>
        <v>0</v>
      </c>
      <c r="H173" s="443">
        <f ca="1">+'3号(本体)'!EQ39</f>
        <v>0</v>
      </c>
      <c r="I173" s="443">
        <f ca="1">+'3号(本体)'!ER39</f>
        <v>0</v>
      </c>
      <c r="J173" s="443">
        <f ca="1">+'3号(本体)'!ES39</f>
        <v>0</v>
      </c>
      <c r="K173" s="443">
        <f ca="1">+'3号(本体)'!IX39</f>
        <v>0</v>
      </c>
      <c r="L173" s="443">
        <f ca="1">+'3号(本体)'!IY39</f>
        <v>0</v>
      </c>
    </row>
    <row r="174" spans="2:12" ht="15" customHeight="1">
      <c r="B174" s="580"/>
      <c r="C174" s="575"/>
      <c r="D174" s="569"/>
      <c r="E174" s="572"/>
      <c r="F174" s="304" t="s">
        <v>43</v>
      </c>
      <c r="G174" s="444">
        <f ca="1">+'3号(本体)'!EP40</f>
        <v>0</v>
      </c>
      <c r="H174" s="444">
        <f ca="1">+'3号(本体)'!EQ40</f>
        <v>0</v>
      </c>
      <c r="I174" s="444">
        <f ca="1">+'3号(本体)'!ER40</f>
        <v>0</v>
      </c>
      <c r="J174" s="444">
        <f ca="1">+'3号(本体)'!ES40</f>
        <v>0</v>
      </c>
      <c r="K174" s="444">
        <f ca="1">+'3号(本体)'!IX40</f>
        <v>0</v>
      </c>
      <c r="L174" s="444">
        <f ca="1">+'3号(本体)'!IY40</f>
        <v>0</v>
      </c>
    </row>
    <row r="175" spans="2:12" ht="15" customHeight="1">
      <c r="B175" s="580"/>
      <c r="C175" s="575"/>
      <c r="D175" s="569"/>
      <c r="E175" s="570" t="s">
        <v>44</v>
      </c>
      <c r="F175" s="301" t="s">
        <v>45</v>
      </c>
      <c r="G175" s="441">
        <f>+'3号(本体)'!EP41</f>
        <v>0</v>
      </c>
      <c r="H175" s="441">
        <f>+'3号(本体)'!EQ41</f>
        <v>0</v>
      </c>
      <c r="I175" s="441">
        <f>+'3号(本体)'!ER41</f>
        <v>0</v>
      </c>
      <c r="J175" s="441">
        <f>+'3号(本体)'!ES41</f>
        <v>0</v>
      </c>
      <c r="K175" s="441">
        <f>+'3号(本体)'!IX41</f>
        <v>0</v>
      </c>
      <c r="L175" s="441">
        <f>+'3号(本体)'!IY41</f>
        <v>0</v>
      </c>
    </row>
    <row r="176" spans="2:12" ht="15" customHeight="1">
      <c r="B176" s="580"/>
      <c r="C176" s="575"/>
      <c r="D176" s="569"/>
      <c r="E176" s="571"/>
      <c r="F176" s="302" t="s">
        <v>41</v>
      </c>
      <c r="G176" s="442">
        <f>+'3号(本体)'!EP42</f>
        <v>0</v>
      </c>
      <c r="H176" s="442">
        <f>+'3号(本体)'!EQ42</f>
        <v>0</v>
      </c>
      <c r="I176" s="442">
        <f>+'3号(本体)'!ER42</f>
        <v>0</v>
      </c>
      <c r="J176" s="442">
        <f>+'3号(本体)'!ES42</f>
        <v>0</v>
      </c>
      <c r="K176" s="442">
        <f>+'3号(本体)'!IX42</f>
        <v>0</v>
      </c>
      <c r="L176" s="442">
        <f>+'3号(本体)'!IY42</f>
        <v>0</v>
      </c>
    </row>
    <row r="177" spans="2:12" ht="15" customHeight="1">
      <c r="B177" s="580"/>
      <c r="C177" s="575"/>
      <c r="D177" s="569"/>
      <c r="E177" s="571"/>
      <c r="F177" s="305" t="s">
        <v>42</v>
      </c>
      <c r="G177" s="444">
        <f>+'3号(本体)'!EP43</f>
        <v>0</v>
      </c>
      <c r="H177" s="444">
        <f>+'3号(本体)'!EQ43</f>
        <v>0</v>
      </c>
      <c r="I177" s="444">
        <f>+'3号(本体)'!ER43</f>
        <v>0</v>
      </c>
      <c r="J177" s="444">
        <f>+'3号(本体)'!ES43</f>
        <v>0</v>
      </c>
      <c r="K177" s="444">
        <f>+'3号(本体)'!IX43</f>
        <v>0</v>
      </c>
      <c r="L177" s="444">
        <f>+'3号(本体)'!IY43</f>
        <v>0</v>
      </c>
    </row>
    <row r="178" spans="2:12" ht="15" customHeight="1">
      <c r="B178" s="580"/>
      <c r="C178" s="575"/>
      <c r="D178" s="426" t="s">
        <v>89</v>
      </c>
      <c r="E178" s="306"/>
      <c r="F178" s="196"/>
      <c r="G178" s="440"/>
      <c r="H178" s="440"/>
      <c r="I178" s="440"/>
      <c r="J178" s="440"/>
      <c r="K178" s="440"/>
      <c r="L178" s="440"/>
    </row>
    <row r="179" spans="2:12" ht="15" customHeight="1">
      <c r="B179" s="580"/>
      <c r="C179" s="575"/>
      <c r="D179" s="578" t="s">
        <v>90</v>
      </c>
      <c r="E179" s="522" t="s">
        <v>14</v>
      </c>
      <c r="F179" s="175" t="s">
        <v>15</v>
      </c>
      <c r="G179" s="12">
        <f>+G147+G155+G163+G171</f>
        <v>0</v>
      </c>
      <c r="H179" s="12">
        <f t="shared" ref="H179:L179" si="6">+H147+H155+H163+H171</f>
        <v>0</v>
      </c>
      <c r="I179" s="12">
        <f t="shared" si="6"/>
        <v>0</v>
      </c>
      <c r="J179" s="12">
        <f t="shared" si="6"/>
        <v>0</v>
      </c>
      <c r="K179" s="12">
        <f t="shared" si="6"/>
        <v>0</v>
      </c>
      <c r="L179" s="12">
        <f t="shared" si="6"/>
        <v>0</v>
      </c>
    </row>
    <row r="180" spans="2:12" ht="15" customHeight="1">
      <c r="B180" s="580"/>
      <c r="C180" s="575"/>
      <c r="D180" s="578"/>
      <c r="E180" s="523"/>
      <c r="F180" s="176" t="s">
        <v>16</v>
      </c>
      <c r="G180" s="445">
        <f t="shared" ref="G180:L185" ca="1" si="7">+G148+G156+G164+G172</f>
        <v>0</v>
      </c>
      <c r="H180" s="445">
        <f t="shared" ca="1" si="7"/>
        <v>0</v>
      </c>
      <c r="I180" s="445">
        <f t="shared" ca="1" si="7"/>
        <v>0</v>
      </c>
      <c r="J180" s="445">
        <f t="shared" ca="1" si="7"/>
        <v>0</v>
      </c>
      <c r="K180" s="445">
        <f t="shared" ca="1" si="7"/>
        <v>0</v>
      </c>
      <c r="L180" s="445">
        <f t="shared" ca="1" si="7"/>
        <v>0</v>
      </c>
    </row>
    <row r="181" spans="2:12" ht="15" customHeight="1">
      <c r="B181" s="580"/>
      <c r="C181" s="575"/>
      <c r="D181" s="578"/>
      <c r="E181" s="523"/>
      <c r="F181" s="179" t="s">
        <v>17</v>
      </c>
      <c r="G181" s="445">
        <f t="shared" ca="1" si="7"/>
        <v>0</v>
      </c>
      <c r="H181" s="445">
        <f t="shared" ca="1" si="7"/>
        <v>0</v>
      </c>
      <c r="I181" s="445">
        <f t="shared" ca="1" si="7"/>
        <v>0</v>
      </c>
      <c r="J181" s="445">
        <f t="shared" ca="1" si="7"/>
        <v>0</v>
      </c>
      <c r="K181" s="445">
        <f t="shared" ca="1" si="7"/>
        <v>0</v>
      </c>
      <c r="L181" s="445">
        <f t="shared" ca="1" si="7"/>
        <v>0</v>
      </c>
    </row>
    <row r="182" spans="2:12" ht="15" customHeight="1">
      <c r="B182" s="580"/>
      <c r="C182" s="575"/>
      <c r="D182" s="578"/>
      <c r="E182" s="524"/>
      <c r="F182" s="178" t="s">
        <v>18</v>
      </c>
      <c r="G182" s="445">
        <f t="shared" ca="1" si="7"/>
        <v>0</v>
      </c>
      <c r="H182" s="445">
        <f t="shared" ca="1" si="7"/>
        <v>0</v>
      </c>
      <c r="I182" s="445">
        <f t="shared" ca="1" si="7"/>
        <v>0</v>
      </c>
      <c r="J182" s="445">
        <f t="shared" ca="1" si="7"/>
        <v>0</v>
      </c>
      <c r="K182" s="445">
        <f t="shared" ca="1" si="7"/>
        <v>0</v>
      </c>
      <c r="L182" s="445">
        <f t="shared" ca="1" si="7"/>
        <v>0</v>
      </c>
    </row>
    <row r="183" spans="2:12" ht="15" customHeight="1">
      <c r="B183" s="580"/>
      <c r="C183" s="575"/>
      <c r="D183" s="578"/>
      <c r="E183" s="522" t="s">
        <v>13</v>
      </c>
      <c r="F183" s="175" t="s">
        <v>19</v>
      </c>
      <c r="G183" s="12">
        <f t="shared" si="7"/>
        <v>0</v>
      </c>
      <c r="H183" s="12">
        <f t="shared" si="7"/>
        <v>0</v>
      </c>
      <c r="I183" s="12">
        <f t="shared" si="7"/>
        <v>0</v>
      </c>
      <c r="J183" s="12">
        <f t="shared" si="7"/>
        <v>0</v>
      </c>
      <c r="K183" s="12">
        <f t="shared" si="7"/>
        <v>0</v>
      </c>
      <c r="L183" s="12">
        <f t="shared" si="7"/>
        <v>0</v>
      </c>
    </row>
    <row r="184" spans="2:12" ht="15" customHeight="1">
      <c r="B184" s="580"/>
      <c r="C184" s="575"/>
      <c r="D184" s="578"/>
      <c r="E184" s="523"/>
      <c r="F184" s="176" t="s">
        <v>16</v>
      </c>
      <c r="G184" s="445">
        <f t="shared" si="7"/>
        <v>0</v>
      </c>
      <c r="H184" s="445">
        <f t="shared" si="7"/>
        <v>0</v>
      </c>
      <c r="I184" s="445">
        <f t="shared" si="7"/>
        <v>0</v>
      </c>
      <c r="J184" s="445">
        <f t="shared" si="7"/>
        <v>0</v>
      </c>
      <c r="K184" s="445">
        <f t="shared" si="7"/>
        <v>0</v>
      </c>
      <c r="L184" s="445">
        <f t="shared" si="7"/>
        <v>0</v>
      </c>
    </row>
    <row r="185" spans="2:12" ht="15" customHeight="1">
      <c r="B185" s="580"/>
      <c r="C185" s="575"/>
      <c r="D185" s="578"/>
      <c r="E185" s="524"/>
      <c r="F185" s="178" t="s">
        <v>17</v>
      </c>
      <c r="G185" s="445">
        <f t="shared" si="7"/>
        <v>0</v>
      </c>
      <c r="H185" s="445">
        <f t="shared" si="7"/>
        <v>0</v>
      </c>
      <c r="I185" s="445">
        <f t="shared" si="7"/>
        <v>0</v>
      </c>
      <c r="J185" s="445">
        <f t="shared" si="7"/>
        <v>0</v>
      </c>
      <c r="K185" s="445">
        <f t="shared" si="7"/>
        <v>0</v>
      </c>
      <c r="L185" s="445">
        <f t="shared" si="7"/>
        <v>0</v>
      </c>
    </row>
    <row r="186" spans="2:12" ht="15" customHeight="1">
      <c r="B186" s="580"/>
      <c r="C186" s="576"/>
      <c r="D186" s="425" t="s">
        <v>91</v>
      </c>
      <c r="E186" s="446"/>
      <c r="F186" s="447"/>
      <c r="G186" s="194"/>
      <c r="H186" s="194"/>
      <c r="I186" s="194"/>
      <c r="J186" s="194"/>
      <c r="K186" s="194"/>
      <c r="L186" s="194"/>
    </row>
    <row r="187" spans="2:12" ht="15" customHeight="1">
      <c r="B187" s="580"/>
      <c r="C187" s="568" t="s">
        <v>92</v>
      </c>
      <c r="D187" s="568"/>
      <c r="E187" s="522" t="s">
        <v>14</v>
      </c>
      <c r="F187" s="175" t="s">
        <v>15</v>
      </c>
      <c r="G187" s="12">
        <f>+G123+G131+G139+G179</f>
        <v>0</v>
      </c>
      <c r="H187" s="12">
        <f t="shared" ref="H187:L187" si="8">+H123+H131+H139+H179</f>
        <v>0</v>
      </c>
      <c r="I187" s="12">
        <f t="shared" si="8"/>
        <v>0</v>
      </c>
      <c r="J187" s="12">
        <f t="shared" si="8"/>
        <v>0</v>
      </c>
      <c r="K187" s="12">
        <f t="shared" si="8"/>
        <v>0</v>
      </c>
      <c r="L187" s="12">
        <f t="shared" si="8"/>
        <v>0</v>
      </c>
    </row>
    <row r="188" spans="2:12" ht="15" customHeight="1">
      <c r="B188" s="580"/>
      <c r="C188" s="568"/>
      <c r="D188" s="568"/>
      <c r="E188" s="523"/>
      <c r="F188" s="176" t="s">
        <v>16</v>
      </c>
      <c r="G188" s="445">
        <f t="shared" ref="G188:L193" ca="1" si="9">+G124+G132+G140+G180</f>
        <v>0</v>
      </c>
      <c r="H188" s="445">
        <f t="shared" ca="1" si="9"/>
        <v>0</v>
      </c>
      <c r="I188" s="445">
        <f t="shared" ca="1" si="9"/>
        <v>0</v>
      </c>
      <c r="J188" s="445">
        <f t="shared" ca="1" si="9"/>
        <v>0</v>
      </c>
      <c r="K188" s="445">
        <f t="shared" ca="1" si="9"/>
        <v>0</v>
      </c>
      <c r="L188" s="445">
        <f t="shared" ca="1" si="9"/>
        <v>0</v>
      </c>
    </row>
    <row r="189" spans="2:12" ht="15" customHeight="1">
      <c r="B189" s="580"/>
      <c r="C189" s="568"/>
      <c r="D189" s="568"/>
      <c r="E189" s="523"/>
      <c r="F189" s="179" t="s">
        <v>17</v>
      </c>
      <c r="G189" s="445">
        <f t="shared" ca="1" si="9"/>
        <v>0</v>
      </c>
      <c r="H189" s="445">
        <f t="shared" ca="1" si="9"/>
        <v>0</v>
      </c>
      <c r="I189" s="445">
        <f t="shared" ca="1" si="9"/>
        <v>0</v>
      </c>
      <c r="J189" s="445">
        <f t="shared" ca="1" si="9"/>
        <v>0</v>
      </c>
      <c r="K189" s="445">
        <f t="shared" ca="1" si="9"/>
        <v>0</v>
      </c>
      <c r="L189" s="445">
        <f t="shared" ca="1" si="9"/>
        <v>0</v>
      </c>
    </row>
    <row r="190" spans="2:12" ht="15" customHeight="1">
      <c r="B190" s="580"/>
      <c r="C190" s="568"/>
      <c r="D190" s="568"/>
      <c r="E190" s="524"/>
      <c r="F190" s="178" t="s">
        <v>18</v>
      </c>
      <c r="G190" s="445">
        <f t="shared" ca="1" si="9"/>
        <v>0</v>
      </c>
      <c r="H190" s="445">
        <f t="shared" ca="1" si="9"/>
        <v>0</v>
      </c>
      <c r="I190" s="445">
        <f t="shared" ca="1" si="9"/>
        <v>0</v>
      </c>
      <c r="J190" s="445">
        <f t="shared" ca="1" si="9"/>
        <v>0</v>
      </c>
      <c r="K190" s="445">
        <f t="shared" ca="1" si="9"/>
        <v>0</v>
      </c>
      <c r="L190" s="445">
        <f t="shared" ca="1" si="9"/>
        <v>0</v>
      </c>
    </row>
    <row r="191" spans="2:12" ht="15" customHeight="1">
      <c r="B191" s="580"/>
      <c r="C191" s="568"/>
      <c r="D191" s="568"/>
      <c r="E191" s="522" t="s">
        <v>13</v>
      </c>
      <c r="F191" s="175" t="s">
        <v>19</v>
      </c>
      <c r="G191" s="12">
        <f t="shared" si="9"/>
        <v>0</v>
      </c>
      <c r="H191" s="12">
        <f t="shared" si="9"/>
        <v>0</v>
      </c>
      <c r="I191" s="12">
        <f t="shared" si="9"/>
        <v>0</v>
      </c>
      <c r="J191" s="12">
        <f t="shared" si="9"/>
        <v>0</v>
      </c>
      <c r="K191" s="12">
        <f t="shared" si="9"/>
        <v>0</v>
      </c>
      <c r="L191" s="12">
        <f t="shared" si="9"/>
        <v>0</v>
      </c>
    </row>
    <row r="192" spans="2:12" ht="15" customHeight="1">
      <c r="B192" s="580"/>
      <c r="C192" s="568"/>
      <c r="D192" s="568"/>
      <c r="E192" s="523"/>
      <c r="F192" s="176" t="s">
        <v>16</v>
      </c>
      <c r="G192" s="445">
        <f t="shared" si="9"/>
        <v>0</v>
      </c>
      <c r="H192" s="445">
        <f t="shared" si="9"/>
        <v>0</v>
      </c>
      <c r="I192" s="445">
        <f t="shared" si="9"/>
        <v>0</v>
      </c>
      <c r="J192" s="445">
        <f t="shared" si="9"/>
        <v>0</v>
      </c>
      <c r="K192" s="445">
        <f t="shared" si="9"/>
        <v>0</v>
      </c>
      <c r="L192" s="445">
        <f t="shared" si="9"/>
        <v>0</v>
      </c>
    </row>
    <row r="193" spans="2:12" ht="15" customHeight="1">
      <c r="B193" s="581"/>
      <c r="C193" s="568"/>
      <c r="D193" s="568"/>
      <c r="E193" s="524"/>
      <c r="F193" s="178" t="s">
        <v>17</v>
      </c>
      <c r="G193" s="445">
        <f t="shared" si="9"/>
        <v>0</v>
      </c>
      <c r="H193" s="445">
        <f t="shared" si="9"/>
        <v>0</v>
      </c>
      <c r="I193" s="445">
        <f t="shared" si="9"/>
        <v>0</v>
      </c>
      <c r="J193" s="445">
        <f t="shared" si="9"/>
        <v>0</v>
      </c>
      <c r="K193" s="445">
        <f t="shared" si="9"/>
        <v>0</v>
      </c>
      <c r="L193" s="445">
        <f t="shared" si="9"/>
        <v>0</v>
      </c>
    </row>
    <row r="194" spans="2:12" ht="15" customHeight="1">
      <c r="B194" s="565" t="s">
        <v>93</v>
      </c>
      <c r="C194" s="559" t="s">
        <v>94</v>
      </c>
      <c r="D194" s="560"/>
      <c r="E194" s="523" t="s">
        <v>14</v>
      </c>
      <c r="F194" s="180" t="s">
        <v>15</v>
      </c>
      <c r="G194" s="190">
        <f>+'3号(本体)'!FH37</f>
        <v>0</v>
      </c>
      <c r="H194" s="190">
        <f>+'3号(本体)'!FI37</f>
        <v>0</v>
      </c>
      <c r="I194" s="190">
        <f>+'3号(本体)'!FJ37</f>
        <v>0</v>
      </c>
      <c r="J194" s="190">
        <f>+'3号(本体)'!FK37</f>
        <v>0</v>
      </c>
      <c r="K194" s="191">
        <f>+'3号(本体)'!JA37</f>
        <v>0</v>
      </c>
      <c r="L194" s="191">
        <f>+'3号(本体)'!JB37</f>
        <v>0</v>
      </c>
    </row>
    <row r="195" spans="2:12" ht="15" customHeight="1">
      <c r="B195" s="566"/>
      <c r="C195" s="561"/>
      <c r="D195" s="562"/>
      <c r="E195" s="523"/>
      <c r="F195" s="176" t="s">
        <v>16</v>
      </c>
      <c r="G195" s="6">
        <f ca="1">+'3号(本体)'!FH38</f>
        <v>0</v>
      </c>
      <c r="H195" s="6">
        <f ca="1">+'3号(本体)'!FI38</f>
        <v>0</v>
      </c>
      <c r="I195" s="6">
        <f ca="1">+'3号(本体)'!FJ38</f>
        <v>0</v>
      </c>
      <c r="J195" s="6">
        <f ca="1">+'3号(本体)'!FK38</f>
        <v>0</v>
      </c>
      <c r="K195" s="7">
        <f ca="1">+'3号(本体)'!JA38</f>
        <v>0</v>
      </c>
      <c r="L195" s="7">
        <f ca="1">+'3号(本体)'!JB38</f>
        <v>0</v>
      </c>
    </row>
    <row r="196" spans="2:12" ht="15" customHeight="1">
      <c r="B196" s="566"/>
      <c r="C196" s="561"/>
      <c r="D196" s="562"/>
      <c r="E196" s="523"/>
      <c r="F196" s="179" t="s">
        <v>17</v>
      </c>
      <c r="G196" s="15">
        <f ca="1">+'3号(本体)'!FH39</f>
        <v>0</v>
      </c>
      <c r="H196" s="15">
        <f ca="1">+'3号(本体)'!FI39</f>
        <v>0</v>
      </c>
      <c r="I196" s="15">
        <f ca="1">+'3号(本体)'!FJ39</f>
        <v>0</v>
      </c>
      <c r="J196" s="15">
        <f ca="1">+'3号(本体)'!FK39</f>
        <v>0</v>
      </c>
      <c r="K196" s="16">
        <f ca="1">+'3号(本体)'!JA39</f>
        <v>0</v>
      </c>
      <c r="L196" s="16">
        <f ca="1">+'3号(本体)'!JB39</f>
        <v>0</v>
      </c>
    </row>
    <row r="197" spans="2:12" ht="15" customHeight="1">
      <c r="B197" s="566"/>
      <c r="C197" s="561"/>
      <c r="D197" s="562"/>
      <c r="E197" s="524"/>
      <c r="F197" s="178" t="s">
        <v>18</v>
      </c>
      <c r="G197" s="4">
        <f ca="1">+'3号(本体)'!FH40</f>
        <v>0</v>
      </c>
      <c r="H197" s="4">
        <f ca="1">+'3号(本体)'!FI40</f>
        <v>0</v>
      </c>
      <c r="I197" s="4">
        <f ca="1">+'3号(本体)'!FJ40</f>
        <v>0</v>
      </c>
      <c r="J197" s="4">
        <f ca="1">+'3号(本体)'!FK40</f>
        <v>0</v>
      </c>
      <c r="K197" s="5">
        <f ca="1">+'3号(本体)'!JA40</f>
        <v>0</v>
      </c>
      <c r="L197" s="5">
        <f ca="1">+'3号(本体)'!JB40</f>
        <v>0</v>
      </c>
    </row>
    <row r="198" spans="2:12" ht="15" customHeight="1">
      <c r="B198" s="566"/>
      <c r="C198" s="561"/>
      <c r="D198" s="562"/>
      <c r="E198" s="522" t="s">
        <v>13</v>
      </c>
      <c r="F198" s="175" t="s">
        <v>19</v>
      </c>
      <c r="G198" s="12">
        <f>+'3号(本体)'!FH41</f>
        <v>0</v>
      </c>
      <c r="H198" s="12">
        <f>+'3号(本体)'!FI41</f>
        <v>0</v>
      </c>
      <c r="I198" s="12">
        <f>+'3号(本体)'!FJ41</f>
        <v>0</v>
      </c>
      <c r="J198" s="12">
        <f>+'3号(本体)'!FK41</f>
        <v>0</v>
      </c>
      <c r="K198" s="14">
        <f>+'3号(本体)'!JA41</f>
        <v>0</v>
      </c>
      <c r="L198" s="14">
        <f>+'3号(本体)'!JB41</f>
        <v>0</v>
      </c>
    </row>
    <row r="199" spans="2:12" ht="15" customHeight="1">
      <c r="B199" s="566"/>
      <c r="C199" s="561"/>
      <c r="D199" s="562"/>
      <c r="E199" s="523"/>
      <c r="F199" s="176" t="s">
        <v>16</v>
      </c>
      <c r="G199" s="6">
        <f>+'3号(本体)'!FH42</f>
        <v>0</v>
      </c>
      <c r="H199" s="6">
        <f>+'3号(本体)'!FI42</f>
        <v>0</v>
      </c>
      <c r="I199" s="6">
        <f>+'3号(本体)'!FJ42</f>
        <v>0</v>
      </c>
      <c r="J199" s="6">
        <f>+'3号(本体)'!FK42</f>
        <v>0</v>
      </c>
      <c r="K199" s="7">
        <f>+'3号(本体)'!JA42</f>
        <v>0</v>
      </c>
      <c r="L199" s="7">
        <f>+'3号(本体)'!JB42</f>
        <v>0</v>
      </c>
    </row>
    <row r="200" spans="2:12" ht="15" customHeight="1">
      <c r="B200" s="566"/>
      <c r="C200" s="563"/>
      <c r="D200" s="564"/>
      <c r="E200" s="524"/>
      <c r="F200" s="178" t="s">
        <v>17</v>
      </c>
      <c r="G200" s="4">
        <f>+'3号(本体)'!FH43</f>
        <v>0</v>
      </c>
      <c r="H200" s="4">
        <f>+'3号(本体)'!FI43</f>
        <v>0</v>
      </c>
      <c r="I200" s="4">
        <f>+'3号(本体)'!FJ43</f>
        <v>0</v>
      </c>
      <c r="J200" s="4">
        <f>+'3号(本体)'!FK43</f>
        <v>0</v>
      </c>
      <c r="K200" s="5">
        <f>+'3号(本体)'!JA43</f>
        <v>0</v>
      </c>
      <c r="L200" s="5">
        <f>+'3号(本体)'!JB43</f>
        <v>0</v>
      </c>
    </row>
    <row r="201" spans="2:12" ht="15" customHeight="1">
      <c r="B201" s="566"/>
      <c r="C201" s="541" t="s">
        <v>51</v>
      </c>
      <c r="D201" s="542"/>
      <c r="E201" s="193"/>
      <c r="F201" s="193"/>
      <c r="G201" s="194"/>
      <c r="H201" s="194"/>
      <c r="I201" s="194"/>
      <c r="J201" s="194"/>
      <c r="K201" s="195"/>
      <c r="L201" s="195"/>
    </row>
    <row r="202" spans="2:12" ht="15" customHeight="1">
      <c r="B202" s="566"/>
      <c r="C202" s="559" t="s">
        <v>95</v>
      </c>
      <c r="D202" s="560"/>
      <c r="E202" s="522" t="s">
        <v>14</v>
      </c>
      <c r="F202" s="175" t="s">
        <v>15</v>
      </c>
      <c r="G202" s="12">
        <f>+'3号(本体)'!FN37</f>
        <v>0</v>
      </c>
      <c r="H202" s="12">
        <f>+'3号(本体)'!FO37</f>
        <v>0</v>
      </c>
      <c r="I202" s="12">
        <f>+'3号(本体)'!FP37</f>
        <v>0</v>
      </c>
      <c r="J202" s="12">
        <f>+'3号(本体)'!FQ37</f>
        <v>0</v>
      </c>
      <c r="K202" s="14">
        <f>+'3号(本体)'!JD37</f>
        <v>0</v>
      </c>
      <c r="L202" s="14">
        <f>+'3号(本体)'!JE37</f>
        <v>0</v>
      </c>
    </row>
    <row r="203" spans="2:12" ht="15" customHeight="1">
      <c r="B203" s="566"/>
      <c r="C203" s="561"/>
      <c r="D203" s="562"/>
      <c r="E203" s="523"/>
      <c r="F203" s="176" t="s">
        <v>16</v>
      </c>
      <c r="G203" s="6">
        <f ca="1">+'3号(本体)'!FN38</f>
        <v>0</v>
      </c>
      <c r="H203" s="6">
        <f ca="1">+'3号(本体)'!FO38</f>
        <v>0</v>
      </c>
      <c r="I203" s="6">
        <f ca="1">+'3号(本体)'!FP38</f>
        <v>0</v>
      </c>
      <c r="J203" s="6">
        <f ca="1">+'3号(本体)'!FQ38</f>
        <v>0</v>
      </c>
      <c r="K203" s="7">
        <f ca="1">+'3号(本体)'!JD38</f>
        <v>0</v>
      </c>
      <c r="L203" s="7">
        <f ca="1">+'3号(本体)'!JE38</f>
        <v>0</v>
      </c>
    </row>
    <row r="204" spans="2:12" ht="15" customHeight="1">
      <c r="B204" s="566"/>
      <c r="C204" s="561"/>
      <c r="D204" s="562"/>
      <c r="E204" s="523"/>
      <c r="F204" s="179" t="s">
        <v>17</v>
      </c>
      <c r="G204" s="15">
        <f ca="1">+'3号(本体)'!FN39</f>
        <v>0</v>
      </c>
      <c r="H204" s="15">
        <f ca="1">+'3号(本体)'!FO39</f>
        <v>0</v>
      </c>
      <c r="I204" s="15">
        <f ca="1">+'3号(本体)'!FP39</f>
        <v>0</v>
      </c>
      <c r="J204" s="15">
        <f ca="1">+'3号(本体)'!FQ39</f>
        <v>0</v>
      </c>
      <c r="K204" s="16">
        <f ca="1">+'3号(本体)'!JD39</f>
        <v>0</v>
      </c>
      <c r="L204" s="16">
        <f ca="1">+'3号(本体)'!JE39</f>
        <v>0</v>
      </c>
    </row>
    <row r="205" spans="2:12" ht="15" customHeight="1">
      <c r="B205" s="566"/>
      <c r="C205" s="561"/>
      <c r="D205" s="562"/>
      <c r="E205" s="524"/>
      <c r="F205" s="178" t="s">
        <v>18</v>
      </c>
      <c r="G205" s="4">
        <f ca="1">+'3号(本体)'!FN40</f>
        <v>0</v>
      </c>
      <c r="H205" s="4">
        <f ca="1">+'3号(本体)'!FO40</f>
        <v>0</v>
      </c>
      <c r="I205" s="4">
        <f ca="1">+'3号(本体)'!FP40</f>
        <v>0</v>
      </c>
      <c r="J205" s="4">
        <f ca="1">+'3号(本体)'!FQ40</f>
        <v>0</v>
      </c>
      <c r="K205" s="5">
        <f ca="1">+'3号(本体)'!JD40</f>
        <v>0</v>
      </c>
      <c r="L205" s="5">
        <f ca="1">+'3号(本体)'!JE40</f>
        <v>0</v>
      </c>
    </row>
    <row r="206" spans="2:12" ht="15" customHeight="1">
      <c r="B206" s="566"/>
      <c r="C206" s="561"/>
      <c r="D206" s="562"/>
      <c r="E206" s="522" t="s">
        <v>13</v>
      </c>
      <c r="F206" s="175" t="s">
        <v>19</v>
      </c>
      <c r="G206" s="12">
        <f>+'3号(本体)'!FN41</f>
        <v>0</v>
      </c>
      <c r="H206" s="12">
        <f>+'3号(本体)'!FO41</f>
        <v>0</v>
      </c>
      <c r="I206" s="12">
        <f>+'3号(本体)'!FP41</f>
        <v>0</v>
      </c>
      <c r="J206" s="12">
        <f>+'3号(本体)'!FQ41</f>
        <v>0</v>
      </c>
      <c r="K206" s="14">
        <f>+'3号(本体)'!JD41</f>
        <v>0</v>
      </c>
      <c r="L206" s="14">
        <f>+'3号(本体)'!JE41</f>
        <v>0</v>
      </c>
    </row>
    <row r="207" spans="2:12" ht="15" customHeight="1">
      <c r="B207" s="566"/>
      <c r="C207" s="561"/>
      <c r="D207" s="562"/>
      <c r="E207" s="523"/>
      <c r="F207" s="176" t="s">
        <v>16</v>
      </c>
      <c r="G207" s="6">
        <f>+'3号(本体)'!FN42</f>
        <v>0</v>
      </c>
      <c r="H207" s="6">
        <f>+'3号(本体)'!FO42</f>
        <v>0</v>
      </c>
      <c r="I207" s="6">
        <f>+'3号(本体)'!FP42</f>
        <v>0</v>
      </c>
      <c r="J207" s="6">
        <f>+'3号(本体)'!FQ42</f>
        <v>0</v>
      </c>
      <c r="K207" s="7">
        <f>+'3号(本体)'!JD42</f>
        <v>0</v>
      </c>
      <c r="L207" s="7">
        <f>+'3号(本体)'!JE42</f>
        <v>0</v>
      </c>
    </row>
    <row r="208" spans="2:12" ht="15" customHeight="1">
      <c r="B208" s="566"/>
      <c r="C208" s="563"/>
      <c r="D208" s="564"/>
      <c r="E208" s="524"/>
      <c r="F208" s="178" t="s">
        <v>17</v>
      </c>
      <c r="G208" s="4">
        <f>+'3号(本体)'!FN43</f>
        <v>0</v>
      </c>
      <c r="H208" s="4">
        <f>+'3号(本体)'!FO43</f>
        <v>0</v>
      </c>
      <c r="I208" s="4">
        <f>+'3号(本体)'!FP43</f>
        <v>0</v>
      </c>
      <c r="J208" s="4">
        <f>+'3号(本体)'!FQ43</f>
        <v>0</v>
      </c>
      <c r="K208" s="5">
        <f>+'3号(本体)'!JD43</f>
        <v>0</v>
      </c>
      <c r="L208" s="5">
        <f>+'3号(本体)'!JE43</f>
        <v>0</v>
      </c>
    </row>
    <row r="209" spans="2:12" ht="15" customHeight="1">
      <c r="B209" s="566"/>
      <c r="C209" s="541" t="s">
        <v>52</v>
      </c>
      <c r="D209" s="542"/>
      <c r="E209" s="193"/>
      <c r="F209" s="193"/>
      <c r="G209" s="194"/>
      <c r="H209" s="194"/>
      <c r="I209" s="194"/>
      <c r="J209" s="194"/>
      <c r="K209" s="195"/>
      <c r="L209" s="195"/>
    </row>
    <row r="210" spans="2:12" ht="15" customHeight="1">
      <c r="B210" s="566"/>
      <c r="C210" s="559" t="s">
        <v>96</v>
      </c>
      <c r="D210" s="560"/>
      <c r="E210" s="522" t="s">
        <v>14</v>
      </c>
      <c r="F210" s="175" t="s">
        <v>15</v>
      </c>
      <c r="G210" s="12">
        <f>+'3号(本体)'!FT37</f>
        <v>0</v>
      </c>
      <c r="H210" s="12">
        <f>+'3号(本体)'!FU37</f>
        <v>0</v>
      </c>
      <c r="I210" s="12">
        <f>+'3号(本体)'!FV37</f>
        <v>0</v>
      </c>
      <c r="J210" s="12">
        <f>+'3号(本体)'!FW37</f>
        <v>0</v>
      </c>
      <c r="K210" s="14">
        <f>+'3号(本体)'!JG37</f>
        <v>0</v>
      </c>
      <c r="L210" s="14">
        <f>+'3号(本体)'!JH37</f>
        <v>0</v>
      </c>
    </row>
    <row r="211" spans="2:12" ht="15" customHeight="1">
      <c r="B211" s="566"/>
      <c r="C211" s="561"/>
      <c r="D211" s="562"/>
      <c r="E211" s="523"/>
      <c r="F211" s="176" t="s">
        <v>16</v>
      </c>
      <c r="G211" s="6">
        <f ca="1">+'3号(本体)'!FT38</f>
        <v>0</v>
      </c>
      <c r="H211" s="6">
        <f ca="1">+'3号(本体)'!FU38</f>
        <v>0</v>
      </c>
      <c r="I211" s="6">
        <f ca="1">+'3号(本体)'!FV38</f>
        <v>0</v>
      </c>
      <c r="J211" s="6">
        <f ca="1">+'3号(本体)'!FW38</f>
        <v>0</v>
      </c>
      <c r="K211" s="7">
        <f ca="1">+'3号(本体)'!JG38</f>
        <v>0</v>
      </c>
      <c r="L211" s="7">
        <f ca="1">+'3号(本体)'!JH38</f>
        <v>0</v>
      </c>
    </row>
    <row r="212" spans="2:12" ht="15" customHeight="1">
      <c r="B212" s="566"/>
      <c r="C212" s="561"/>
      <c r="D212" s="562"/>
      <c r="E212" s="523"/>
      <c r="F212" s="179" t="s">
        <v>17</v>
      </c>
      <c r="G212" s="15">
        <f ca="1">+'3号(本体)'!FT39</f>
        <v>0</v>
      </c>
      <c r="H212" s="15">
        <f ca="1">+'3号(本体)'!FU39</f>
        <v>0</v>
      </c>
      <c r="I212" s="15">
        <f ca="1">+'3号(本体)'!FV39</f>
        <v>0</v>
      </c>
      <c r="J212" s="15">
        <f ca="1">+'3号(本体)'!FW39</f>
        <v>0</v>
      </c>
      <c r="K212" s="16">
        <f ca="1">+'3号(本体)'!JG39</f>
        <v>0</v>
      </c>
      <c r="L212" s="16">
        <f ca="1">+'3号(本体)'!JH39</f>
        <v>0</v>
      </c>
    </row>
    <row r="213" spans="2:12" ht="15" customHeight="1">
      <c r="B213" s="566"/>
      <c r="C213" s="561"/>
      <c r="D213" s="562"/>
      <c r="E213" s="524"/>
      <c r="F213" s="178" t="s">
        <v>18</v>
      </c>
      <c r="G213" s="4">
        <f ca="1">+'3号(本体)'!FT40</f>
        <v>0</v>
      </c>
      <c r="H213" s="4">
        <f ca="1">+'3号(本体)'!FU40</f>
        <v>0</v>
      </c>
      <c r="I213" s="4">
        <f ca="1">+'3号(本体)'!FV40</f>
        <v>0</v>
      </c>
      <c r="J213" s="4">
        <f ca="1">+'3号(本体)'!FW40</f>
        <v>0</v>
      </c>
      <c r="K213" s="5">
        <f ca="1">+'3号(本体)'!JG40</f>
        <v>0</v>
      </c>
      <c r="L213" s="5">
        <f ca="1">+'3号(本体)'!JH40</f>
        <v>0</v>
      </c>
    </row>
    <row r="214" spans="2:12" ht="15" customHeight="1">
      <c r="B214" s="566"/>
      <c r="C214" s="561"/>
      <c r="D214" s="562"/>
      <c r="E214" s="522" t="s">
        <v>13</v>
      </c>
      <c r="F214" s="175" t="s">
        <v>19</v>
      </c>
      <c r="G214" s="12">
        <f>+'3号(本体)'!FT41</f>
        <v>0</v>
      </c>
      <c r="H214" s="12">
        <f>+'3号(本体)'!FU41</f>
        <v>0</v>
      </c>
      <c r="I214" s="12">
        <f>+'3号(本体)'!FV41</f>
        <v>0</v>
      </c>
      <c r="J214" s="12">
        <f>+'3号(本体)'!FW41</f>
        <v>0</v>
      </c>
      <c r="K214" s="14">
        <f>+'3号(本体)'!JG41</f>
        <v>0</v>
      </c>
      <c r="L214" s="14">
        <f>+'3号(本体)'!JH41</f>
        <v>0</v>
      </c>
    </row>
    <row r="215" spans="2:12" ht="15" customHeight="1">
      <c r="B215" s="566"/>
      <c r="C215" s="561"/>
      <c r="D215" s="562"/>
      <c r="E215" s="523"/>
      <c r="F215" s="176" t="s">
        <v>16</v>
      </c>
      <c r="G215" s="6">
        <f>+'3号(本体)'!FT42</f>
        <v>0</v>
      </c>
      <c r="H215" s="6">
        <f>+'3号(本体)'!FU42</f>
        <v>0</v>
      </c>
      <c r="I215" s="6">
        <f>+'3号(本体)'!FV42</f>
        <v>0</v>
      </c>
      <c r="J215" s="6">
        <f>+'3号(本体)'!FW42</f>
        <v>0</v>
      </c>
      <c r="K215" s="7">
        <f>+'3号(本体)'!JG42</f>
        <v>0</v>
      </c>
      <c r="L215" s="7">
        <f>+'3号(本体)'!JH42</f>
        <v>0</v>
      </c>
    </row>
    <row r="216" spans="2:12" ht="15" customHeight="1">
      <c r="B216" s="566"/>
      <c r="C216" s="563"/>
      <c r="D216" s="564"/>
      <c r="E216" s="524"/>
      <c r="F216" s="178" t="s">
        <v>17</v>
      </c>
      <c r="G216" s="4">
        <f>+'3号(本体)'!FT43</f>
        <v>0</v>
      </c>
      <c r="H216" s="4">
        <f>+'3号(本体)'!FU43</f>
        <v>0</v>
      </c>
      <c r="I216" s="4">
        <f>+'3号(本体)'!FV43</f>
        <v>0</v>
      </c>
      <c r="J216" s="4">
        <f>+'3号(本体)'!FW43</f>
        <v>0</v>
      </c>
      <c r="K216" s="5">
        <f>+'3号(本体)'!JG43</f>
        <v>0</v>
      </c>
      <c r="L216" s="5">
        <f>+'3号(本体)'!JH43</f>
        <v>0</v>
      </c>
    </row>
    <row r="217" spans="2:12" ht="15" customHeight="1">
      <c r="B217" s="566"/>
      <c r="C217" s="541" t="s">
        <v>53</v>
      </c>
      <c r="D217" s="542"/>
      <c r="E217" s="193"/>
      <c r="F217" s="193"/>
      <c r="G217" s="194"/>
      <c r="H217" s="194"/>
      <c r="I217" s="194"/>
      <c r="J217" s="194"/>
      <c r="K217" s="195"/>
      <c r="L217" s="195"/>
    </row>
    <row r="218" spans="2:12" ht="15" customHeight="1">
      <c r="B218" s="566"/>
      <c r="C218" s="559" t="s">
        <v>97</v>
      </c>
      <c r="D218" s="560"/>
      <c r="E218" s="522" t="s">
        <v>14</v>
      </c>
      <c r="F218" s="175" t="s">
        <v>15</v>
      </c>
      <c r="G218" s="12">
        <f>+'3号(本体)'!FZ37</f>
        <v>0</v>
      </c>
      <c r="H218" s="12">
        <f>+'3号(本体)'!GA37</f>
        <v>0</v>
      </c>
      <c r="I218" s="12">
        <f>+'3号(本体)'!GB37</f>
        <v>0</v>
      </c>
      <c r="J218" s="12">
        <f>+'3号(本体)'!GC37</f>
        <v>0</v>
      </c>
      <c r="K218" s="14">
        <f>+'3号(本体)'!JJ37</f>
        <v>0</v>
      </c>
      <c r="L218" s="14">
        <f>+'3号(本体)'!JK37</f>
        <v>0</v>
      </c>
    </row>
    <row r="219" spans="2:12" ht="15" customHeight="1">
      <c r="B219" s="566"/>
      <c r="C219" s="561"/>
      <c r="D219" s="562"/>
      <c r="E219" s="523"/>
      <c r="F219" s="176" t="s">
        <v>16</v>
      </c>
      <c r="G219" s="6">
        <f ca="1">+'3号(本体)'!FZ38</f>
        <v>0</v>
      </c>
      <c r="H219" s="6">
        <f ca="1">+'3号(本体)'!GA38</f>
        <v>0</v>
      </c>
      <c r="I219" s="6">
        <f ca="1">+'3号(本体)'!GB38</f>
        <v>0</v>
      </c>
      <c r="J219" s="6">
        <f ca="1">+'3号(本体)'!GC38</f>
        <v>0</v>
      </c>
      <c r="K219" s="7">
        <f ca="1">+'3号(本体)'!JJ38</f>
        <v>0</v>
      </c>
      <c r="L219" s="7">
        <f ca="1">+'3号(本体)'!JK38</f>
        <v>0</v>
      </c>
    </row>
    <row r="220" spans="2:12" ht="15" customHeight="1">
      <c r="B220" s="566"/>
      <c r="C220" s="561"/>
      <c r="D220" s="562"/>
      <c r="E220" s="523"/>
      <c r="F220" s="179" t="s">
        <v>17</v>
      </c>
      <c r="G220" s="15">
        <f ca="1">+'3号(本体)'!FZ39</f>
        <v>0</v>
      </c>
      <c r="H220" s="15">
        <f ca="1">+'3号(本体)'!GA39</f>
        <v>0</v>
      </c>
      <c r="I220" s="15">
        <f ca="1">+'3号(本体)'!GB39</f>
        <v>0</v>
      </c>
      <c r="J220" s="15">
        <f ca="1">+'3号(本体)'!GC39</f>
        <v>0</v>
      </c>
      <c r="K220" s="16">
        <f ca="1">+'3号(本体)'!JJ39</f>
        <v>0</v>
      </c>
      <c r="L220" s="16">
        <f ca="1">+'3号(本体)'!JK39</f>
        <v>0</v>
      </c>
    </row>
    <row r="221" spans="2:12" ht="15" customHeight="1">
      <c r="B221" s="566"/>
      <c r="C221" s="561"/>
      <c r="D221" s="562"/>
      <c r="E221" s="524"/>
      <c r="F221" s="178" t="s">
        <v>18</v>
      </c>
      <c r="G221" s="4">
        <f ca="1">+'3号(本体)'!FZ40</f>
        <v>0</v>
      </c>
      <c r="H221" s="4">
        <f ca="1">+'3号(本体)'!GA40</f>
        <v>0</v>
      </c>
      <c r="I221" s="4">
        <f ca="1">+'3号(本体)'!GB40</f>
        <v>0</v>
      </c>
      <c r="J221" s="4">
        <f ca="1">+'3号(本体)'!GC40</f>
        <v>0</v>
      </c>
      <c r="K221" s="5">
        <f ca="1">+'3号(本体)'!JJ40</f>
        <v>0</v>
      </c>
      <c r="L221" s="5">
        <f ca="1">+'3号(本体)'!JK40</f>
        <v>0</v>
      </c>
    </row>
    <row r="222" spans="2:12" ht="15" customHeight="1">
      <c r="B222" s="566"/>
      <c r="C222" s="561"/>
      <c r="D222" s="562"/>
      <c r="E222" s="522" t="s">
        <v>13</v>
      </c>
      <c r="F222" s="175" t="s">
        <v>19</v>
      </c>
      <c r="G222" s="12">
        <f>+'3号(本体)'!FZ41</f>
        <v>0</v>
      </c>
      <c r="H222" s="12">
        <f>+'3号(本体)'!GA41</f>
        <v>0</v>
      </c>
      <c r="I222" s="12">
        <f>+'3号(本体)'!GB41</f>
        <v>0</v>
      </c>
      <c r="J222" s="12">
        <f>+'3号(本体)'!GC41</f>
        <v>0</v>
      </c>
      <c r="K222" s="14">
        <f>+'3号(本体)'!JJ41</f>
        <v>0</v>
      </c>
      <c r="L222" s="14">
        <f>+'3号(本体)'!JK41</f>
        <v>0</v>
      </c>
    </row>
    <row r="223" spans="2:12" ht="15" customHeight="1">
      <c r="B223" s="566"/>
      <c r="C223" s="561"/>
      <c r="D223" s="562"/>
      <c r="E223" s="523"/>
      <c r="F223" s="176" t="s">
        <v>16</v>
      </c>
      <c r="G223" s="6">
        <f>+'3号(本体)'!FZ42</f>
        <v>0</v>
      </c>
      <c r="H223" s="6">
        <f>+'3号(本体)'!GA42</f>
        <v>0</v>
      </c>
      <c r="I223" s="6">
        <f>+'3号(本体)'!GB42</f>
        <v>0</v>
      </c>
      <c r="J223" s="6">
        <f>+'3号(本体)'!GC42</f>
        <v>0</v>
      </c>
      <c r="K223" s="7">
        <f>+'3号(本体)'!JJ42</f>
        <v>0</v>
      </c>
      <c r="L223" s="7">
        <f>+'3号(本体)'!JK42</f>
        <v>0</v>
      </c>
    </row>
    <row r="224" spans="2:12" ht="15" customHeight="1">
      <c r="B224" s="566"/>
      <c r="C224" s="563"/>
      <c r="D224" s="564"/>
      <c r="E224" s="524"/>
      <c r="F224" s="178" t="s">
        <v>17</v>
      </c>
      <c r="G224" s="4">
        <f>+'3号(本体)'!FZ43</f>
        <v>0</v>
      </c>
      <c r="H224" s="4">
        <f>+'3号(本体)'!GA43</f>
        <v>0</v>
      </c>
      <c r="I224" s="4">
        <f>+'3号(本体)'!GB43</f>
        <v>0</v>
      </c>
      <c r="J224" s="4">
        <f>+'3号(本体)'!GC43</f>
        <v>0</v>
      </c>
      <c r="K224" s="5">
        <f>+'3号(本体)'!JJ43</f>
        <v>0</v>
      </c>
      <c r="L224" s="5">
        <f>+'3号(本体)'!JK43</f>
        <v>0</v>
      </c>
    </row>
    <row r="225" spans="2:12" ht="15" customHeight="1">
      <c r="B225" s="566"/>
      <c r="C225" s="541" t="s">
        <v>54</v>
      </c>
      <c r="D225" s="542"/>
      <c r="E225" s="193"/>
      <c r="F225" s="193"/>
      <c r="G225" s="194"/>
      <c r="H225" s="194"/>
      <c r="I225" s="194"/>
      <c r="J225" s="194"/>
      <c r="K225" s="195"/>
      <c r="L225" s="195"/>
    </row>
    <row r="226" spans="2:12" ht="15" customHeight="1">
      <c r="B226" s="566"/>
      <c r="C226" s="543" t="s">
        <v>98</v>
      </c>
      <c r="D226" s="544"/>
      <c r="E226" s="522" t="s">
        <v>14</v>
      </c>
      <c r="F226" s="175" t="s">
        <v>15</v>
      </c>
      <c r="G226" s="12">
        <f>+G194+G202+G210+G218</f>
        <v>0</v>
      </c>
      <c r="H226" s="12">
        <f t="shared" ref="H226:L226" si="10">+H194+H202+H210+H218</f>
        <v>0</v>
      </c>
      <c r="I226" s="12">
        <f t="shared" si="10"/>
        <v>0</v>
      </c>
      <c r="J226" s="12">
        <f t="shared" si="10"/>
        <v>0</v>
      </c>
      <c r="K226" s="14">
        <f t="shared" si="10"/>
        <v>0</v>
      </c>
      <c r="L226" s="14">
        <f t="shared" si="10"/>
        <v>0</v>
      </c>
    </row>
    <row r="227" spans="2:12" ht="15" customHeight="1">
      <c r="B227" s="566"/>
      <c r="C227" s="545"/>
      <c r="D227" s="546"/>
      <c r="E227" s="523"/>
      <c r="F227" s="176" t="s">
        <v>16</v>
      </c>
      <c r="G227" s="6">
        <f t="shared" ref="G227:L232" ca="1" si="11">+G195+G203+G211+G219</f>
        <v>0</v>
      </c>
      <c r="H227" s="6">
        <f t="shared" ca="1" si="11"/>
        <v>0</v>
      </c>
      <c r="I227" s="6">
        <f t="shared" ca="1" si="11"/>
        <v>0</v>
      </c>
      <c r="J227" s="6">
        <f t="shared" ca="1" si="11"/>
        <v>0</v>
      </c>
      <c r="K227" s="7">
        <f t="shared" ca="1" si="11"/>
        <v>0</v>
      </c>
      <c r="L227" s="7">
        <f t="shared" ca="1" si="11"/>
        <v>0</v>
      </c>
    </row>
    <row r="228" spans="2:12" ht="15" customHeight="1">
      <c r="B228" s="566"/>
      <c r="C228" s="545"/>
      <c r="D228" s="546"/>
      <c r="E228" s="523"/>
      <c r="F228" s="179" t="s">
        <v>17</v>
      </c>
      <c r="G228" s="15">
        <f t="shared" ca="1" si="11"/>
        <v>0</v>
      </c>
      <c r="H228" s="15">
        <f t="shared" ca="1" si="11"/>
        <v>0</v>
      </c>
      <c r="I228" s="15">
        <f t="shared" ca="1" si="11"/>
        <v>0</v>
      </c>
      <c r="J228" s="15">
        <f t="shared" ca="1" si="11"/>
        <v>0</v>
      </c>
      <c r="K228" s="16">
        <f t="shared" ca="1" si="11"/>
        <v>0</v>
      </c>
      <c r="L228" s="16">
        <f t="shared" ca="1" si="11"/>
        <v>0</v>
      </c>
    </row>
    <row r="229" spans="2:12" ht="15" customHeight="1">
      <c r="B229" s="566"/>
      <c r="C229" s="545"/>
      <c r="D229" s="546"/>
      <c r="E229" s="524"/>
      <c r="F229" s="178" t="s">
        <v>18</v>
      </c>
      <c r="G229" s="4">
        <f t="shared" ca="1" si="11"/>
        <v>0</v>
      </c>
      <c r="H229" s="4">
        <f t="shared" ca="1" si="11"/>
        <v>0</v>
      </c>
      <c r="I229" s="4">
        <f t="shared" ca="1" si="11"/>
        <v>0</v>
      </c>
      <c r="J229" s="4">
        <f t="shared" ca="1" si="11"/>
        <v>0</v>
      </c>
      <c r="K229" s="5">
        <f t="shared" ca="1" si="11"/>
        <v>0</v>
      </c>
      <c r="L229" s="5">
        <f t="shared" ca="1" si="11"/>
        <v>0</v>
      </c>
    </row>
    <row r="230" spans="2:12" ht="15" customHeight="1">
      <c r="B230" s="566"/>
      <c r="C230" s="545"/>
      <c r="D230" s="546"/>
      <c r="E230" s="522" t="s">
        <v>13</v>
      </c>
      <c r="F230" s="175" t="s">
        <v>19</v>
      </c>
      <c r="G230" s="12">
        <f t="shared" si="11"/>
        <v>0</v>
      </c>
      <c r="H230" s="12">
        <f t="shared" si="11"/>
        <v>0</v>
      </c>
      <c r="I230" s="12">
        <f t="shared" si="11"/>
        <v>0</v>
      </c>
      <c r="J230" s="12">
        <f t="shared" si="11"/>
        <v>0</v>
      </c>
      <c r="K230" s="14">
        <f t="shared" si="11"/>
        <v>0</v>
      </c>
      <c r="L230" s="14">
        <f t="shared" si="11"/>
        <v>0</v>
      </c>
    </row>
    <row r="231" spans="2:12" ht="15" customHeight="1">
      <c r="B231" s="566"/>
      <c r="C231" s="545"/>
      <c r="D231" s="546"/>
      <c r="E231" s="523"/>
      <c r="F231" s="176" t="s">
        <v>16</v>
      </c>
      <c r="G231" s="6">
        <f t="shared" si="11"/>
        <v>0</v>
      </c>
      <c r="H231" s="6">
        <f t="shared" si="11"/>
        <v>0</v>
      </c>
      <c r="I231" s="6">
        <f t="shared" si="11"/>
        <v>0</v>
      </c>
      <c r="J231" s="6">
        <f t="shared" si="11"/>
        <v>0</v>
      </c>
      <c r="K231" s="7">
        <f t="shared" si="11"/>
        <v>0</v>
      </c>
      <c r="L231" s="7">
        <f t="shared" si="11"/>
        <v>0</v>
      </c>
    </row>
    <row r="232" spans="2:12" ht="15" customHeight="1" thickBot="1">
      <c r="B232" s="567"/>
      <c r="C232" s="547"/>
      <c r="D232" s="548"/>
      <c r="E232" s="524"/>
      <c r="F232" s="178" t="s">
        <v>17</v>
      </c>
      <c r="G232" s="4">
        <f t="shared" si="11"/>
        <v>0</v>
      </c>
      <c r="H232" s="4">
        <f t="shared" si="11"/>
        <v>0</v>
      </c>
      <c r="I232" s="4">
        <f t="shared" si="11"/>
        <v>0</v>
      </c>
      <c r="J232" s="4">
        <f t="shared" si="11"/>
        <v>0</v>
      </c>
      <c r="K232" s="5">
        <f t="shared" si="11"/>
        <v>0</v>
      </c>
      <c r="L232" s="5">
        <f t="shared" si="11"/>
        <v>0</v>
      </c>
    </row>
    <row r="233" spans="2:12" ht="15" customHeight="1" collapsed="1">
      <c r="B233" s="549" t="s">
        <v>47</v>
      </c>
      <c r="C233" s="550"/>
      <c r="D233" s="551"/>
      <c r="E233" s="558" t="s">
        <v>14</v>
      </c>
      <c r="F233" s="308" t="s">
        <v>15</v>
      </c>
      <c r="G233" s="309">
        <f>+G54+G93+G116+G187+G226</f>
        <v>0</v>
      </c>
      <c r="H233" s="309">
        <f t="shared" ref="H233:L233" si="12">+H54+H93+H116+H187+H226</f>
        <v>0</v>
      </c>
      <c r="I233" s="309">
        <f t="shared" si="12"/>
        <v>0</v>
      </c>
      <c r="J233" s="309">
        <f t="shared" si="12"/>
        <v>0</v>
      </c>
      <c r="K233" s="310">
        <f t="shared" si="12"/>
        <v>0</v>
      </c>
      <c r="L233" s="311">
        <f t="shared" si="12"/>
        <v>0</v>
      </c>
    </row>
    <row r="234" spans="2:12" ht="15" customHeight="1">
      <c r="B234" s="552"/>
      <c r="C234" s="553"/>
      <c r="D234" s="554"/>
      <c r="E234" s="523"/>
      <c r="F234" s="176" t="s">
        <v>16</v>
      </c>
      <c r="G234" s="6">
        <f t="shared" ref="G234:L239" ca="1" si="13">+G55+G94+G117+G188+G227</f>
        <v>0</v>
      </c>
      <c r="H234" s="6">
        <f t="shared" ca="1" si="13"/>
        <v>0</v>
      </c>
      <c r="I234" s="6">
        <f t="shared" ca="1" si="13"/>
        <v>0</v>
      </c>
      <c r="J234" s="6">
        <f t="shared" ca="1" si="13"/>
        <v>0</v>
      </c>
      <c r="K234" s="7">
        <f t="shared" ca="1" si="13"/>
        <v>0</v>
      </c>
      <c r="L234" s="312">
        <f t="shared" ca="1" si="13"/>
        <v>0</v>
      </c>
    </row>
    <row r="235" spans="2:12" ht="15" customHeight="1">
      <c r="B235" s="552"/>
      <c r="C235" s="553"/>
      <c r="D235" s="554"/>
      <c r="E235" s="523"/>
      <c r="F235" s="179" t="s">
        <v>17</v>
      </c>
      <c r="G235" s="15">
        <f t="shared" ca="1" si="13"/>
        <v>0</v>
      </c>
      <c r="H235" s="15">
        <f t="shared" ca="1" si="13"/>
        <v>0</v>
      </c>
      <c r="I235" s="15">
        <f t="shared" ca="1" si="13"/>
        <v>0</v>
      </c>
      <c r="J235" s="15">
        <f t="shared" ca="1" si="13"/>
        <v>0</v>
      </c>
      <c r="K235" s="16">
        <f t="shared" ca="1" si="13"/>
        <v>0</v>
      </c>
      <c r="L235" s="313">
        <f t="shared" ca="1" si="13"/>
        <v>0</v>
      </c>
    </row>
    <row r="236" spans="2:12" ht="15" customHeight="1">
      <c r="B236" s="552"/>
      <c r="C236" s="553"/>
      <c r="D236" s="554"/>
      <c r="E236" s="524"/>
      <c r="F236" s="178" t="s">
        <v>18</v>
      </c>
      <c r="G236" s="4">
        <f t="shared" ca="1" si="13"/>
        <v>0</v>
      </c>
      <c r="H236" s="4">
        <f t="shared" ca="1" si="13"/>
        <v>0</v>
      </c>
      <c r="I236" s="4">
        <f t="shared" ca="1" si="13"/>
        <v>0</v>
      </c>
      <c r="J236" s="4">
        <f t="shared" ca="1" si="13"/>
        <v>0</v>
      </c>
      <c r="K236" s="18">
        <f t="shared" ca="1" si="13"/>
        <v>0</v>
      </c>
      <c r="L236" s="314">
        <f t="shared" ca="1" si="13"/>
        <v>0</v>
      </c>
    </row>
    <row r="237" spans="2:12" ht="15" customHeight="1">
      <c r="B237" s="552"/>
      <c r="C237" s="553"/>
      <c r="D237" s="554"/>
      <c r="E237" s="522" t="s">
        <v>13</v>
      </c>
      <c r="F237" s="175" t="s">
        <v>19</v>
      </c>
      <c r="G237" s="12">
        <f t="shared" si="13"/>
        <v>0</v>
      </c>
      <c r="H237" s="12">
        <f t="shared" si="13"/>
        <v>0</v>
      </c>
      <c r="I237" s="12">
        <f t="shared" si="13"/>
        <v>0</v>
      </c>
      <c r="J237" s="12">
        <f t="shared" si="13"/>
        <v>0</v>
      </c>
      <c r="K237" s="13">
        <f t="shared" si="13"/>
        <v>0</v>
      </c>
      <c r="L237" s="315">
        <f t="shared" si="13"/>
        <v>0</v>
      </c>
    </row>
    <row r="238" spans="2:12" ht="15" customHeight="1">
      <c r="B238" s="552"/>
      <c r="C238" s="553"/>
      <c r="D238" s="554"/>
      <c r="E238" s="523"/>
      <c r="F238" s="176" t="s">
        <v>16</v>
      </c>
      <c r="G238" s="6">
        <f t="shared" si="13"/>
        <v>0</v>
      </c>
      <c r="H238" s="6">
        <f t="shared" si="13"/>
        <v>0</v>
      </c>
      <c r="I238" s="6">
        <f t="shared" si="13"/>
        <v>0</v>
      </c>
      <c r="J238" s="6">
        <f t="shared" si="13"/>
        <v>0</v>
      </c>
      <c r="K238" s="7">
        <f t="shared" si="13"/>
        <v>0</v>
      </c>
      <c r="L238" s="312">
        <f t="shared" si="13"/>
        <v>0</v>
      </c>
    </row>
    <row r="239" spans="2:12" ht="15" customHeight="1" thickBot="1">
      <c r="B239" s="555"/>
      <c r="C239" s="556"/>
      <c r="D239" s="557"/>
      <c r="E239" s="525"/>
      <c r="F239" s="316" t="s">
        <v>17</v>
      </c>
      <c r="G239" s="317">
        <f t="shared" si="13"/>
        <v>0</v>
      </c>
      <c r="H239" s="317">
        <f t="shared" si="13"/>
        <v>0</v>
      </c>
      <c r="I239" s="317">
        <f t="shared" si="13"/>
        <v>0</v>
      </c>
      <c r="J239" s="317">
        <f t="shared" si="13"/>
        <v>0</v>
      </c>
      <c r="K239" s="318">
        <f t="shared" si="13"/>
        <v>0</v>
      </c>
      <c r="L239" s="319">
        <f t="shared" si="13"/>
        <v>0</v>
      </c>
    </row>
    <row r="240" spans="2:12" ht="15" customHeight="1">
      <c r="B240" s="526" t="s">
        <v>48</v>
      </c>
      <c r="C240" s="527"/>
      <c r="D240" s="528"/>
      <c r="E240" s="523" t="s">
        <v>14</v>
      </c>
      <c r="F240" s="180" t="s">
        <v>15</v>
      </c>
      <c r="G240" s="190">
        <f>+'3号(本体)'!GQ37</f>
        <v>0</v>
      </c>
      <c r="H240" s="190">
        <f>+'3号(本体)'!GR37</f>
        <v>0</v>
      </c>
      <c r="I240" s="190">
        <f>+'3号(本体)'!GS37</f>
        <v>0</v>
      </c>
      <c r="J240" s="190">
        <f>+'3号(本体)'!GT37</f>
        <v>0</v>
      </c>
      <c r="K240" s="191">
        <f>+'3号(本体)'!JM37</f>
        <v>0</v>
      </c>
      <c r="L240" s="320">
        <f>+'3号(本体)'!JN37</f>
        <v>0</v>
      </c>
    </row>
    <row r="241" spans="2:12" ht="15" customHeight="1">
      <c r="B241" s="526"/>
      <c r="C241" s="527"/>
      <c r="D241" s="528"/>
      <c r="E241" s="523"/>
      <c r="F241" s="176" t="s">
        <v>16</v>
      </c>
      <c r="G241" s="6">
        <f ca="1">+'3号(本体)'!GQ38</f>
        <v>0</v>
      </c>
      <c r="H241" s="6">
        <f ca="1">+'3号(本体)'!GR38</f>
        <v>0</v>
      </c>
      <c r="I241" s="6">
        <f ca="1">+'3号(本体)'!GS38</f>
        <v>0</v>
      </c>
      <c r="J241" s="6">
        <f ca="1">+'3号(本体)'!GT38</f>
        <v>0</v>
      </c>
      <c r="K241" s="7">
        <f ca="1">+'3号(本体)'!JM38</f>
        <v>0</v>
      </c>
      <c r="L241" s="312">
        <f ca="1">+'3号(本体)'!JN38</f>
        <v>0</v>
      </c>
    </row>
    <row r="242" spans="2:12" ht="15" customHeight="1">
      <c r="B242" s="526"/>
      <c r="C242" s="527"/>
      <c r="D242" s="528"/>
      <c r="E242" s="523"/>
      <c r="F242" s="179" t="s">
        <v>17</v>
      </c>
      <c r="G242" s="15">
        <f ca="1">+'3号(本体)'!GQ39</f>
        <v>0</v>
      </c>
      <c r="H242" s="15">
        <f ca="1">+'3号(本体)'!GR39</f>
        <v>0</v>
      </c>
      <c r="I242" s="15">
        <f ca="1">+'3号(本体)'!GS39</f>
        <v>0</v>
      </c>
      <c r="J242" s="15">
        <f ca="1">+'3号(本体)'!GT39</f>
        <v>0</v>
      </c>
      <c r="K242" s="16">
        <f ca="1">+'3号(本体)'!JM39</f>
        <v>0</v>
      </c>
      <c r="L242" s="313">
        <f ca="1">+'3号(本体)'!JN39</f>
        <v>0</v>
      </c>
    </row>
    <row r="243" spans="2:12" ht="15" customHeight="1">
      <c r="B243" s="526"/>
      <c r="C243" s="527"/>
      <c r="D243" s="528"/>
      <c r="E243" s="524"/>
      <c r="F243" s="178" t="s">
        <v>18</v>
      </c>
      <c r="G243" s="4">
        <f ca="1">+'3号(本体)'!GQ40</f>
        <v>0</v>
      </c>
      <c r="H243" s="4">
        <f ca="1">+'3号(本体)'!GR40</f>
        <v>0</v>
      </c>
      <c r="I243" s="4">
        <f ca="1">+'3号(本体)'!GS40</f>
        <v>0</v>
      </c>
      <c r="J243" s="4">
        <f ca="1">+'3号(本体)'!GT40</f>
        <v>0</v>
      </c>
      <c r="K243" s="18">
        <f ca="1">+'3号(本体)'!JM40</f>
        <v>0</v>
      </c>
      <c r="L243" s="314">
        <f ca="1">+'3号(本体)'!JN40</f>
        <v>0</v>
      </c>
    </row>
    <row r="244" spans="2:12" ht="15" customHeight="1">
      <c r="B244" s="526"/>
      <c r="C244" s="527"/>
      <c r="D244" s="528"/>
      <c r="E244" s="522" t="s">
        <v>13</v>
      </c>
      <c r="F244" s="175" t="s">
        <v>19</v>
      </c>
      <c r="G244" s="12">
        <f>+'3号(本体)'!GQ41</f>
        <v>0</v>
      </c>
      <c r="H244" s="12">
        <f>+'3号(本体)'!GR41</f>
        <v>0</v>
      </c>
      <c r="I244" s="12">
        <f>+'3号(本体)'!GS41</f>
        <v>0</v>
      </c>
      <c r="J244" s="12">
        <f>+'3号(本体)'!GT41</f>
        <v>0</v>
      </c>
      <c r="K244" s="19">
        <f>+'3号(本体)'!JM41</f>
        <v>0</v>
      </c>
      <c r="L244" s="321">
        <f>+'3号(本体)'!JN41</f>
        <v>0</v>
      </c>
    </row>
    <row r="245" spans="2:12" ht="15" customHeight="1">
      <c r="B245" s="526"/>
      <c r="C245" s="527"/>
      <c r="D245" s="528"/>
      <c r="E245" s="523"/>
      <c r="F245" s="176" t="s">
        <v>16</v>
      </c>
      <c r="G245" s="6">
        <f>+'3号(本体)'!GQ42</f>
        <v>0</v>
      </c>
      <c r="H245" s="6">
        <f>+'3号(本体)'!GR42</f>
        <v>0</v>
      </c>
      <c r="I245" s="6">
        <f>+'3号(本体)'!GS42</f>
        <v>0</v>
      </c>
      <c r="J245" s="6">
        <f>+'3号(本体)'!GT42</f>
        <v>0</v>
      </c>
      <c r="K245" s="7">
        <f>+'3号(本体)'!JM42</f>
        <v>0</v>
      </c>
      <c r="L245" s="312">
        <f>+'3号(本体)'!JN42</f>
        <v>0</v>
      </c>
    </row>
    <row r="246" spans="2:12" ht="15" customHeight="1" thickBot="1">
      <c r="B246" s="529"/>
      <c r="C246" s="530"/>
      <c r="D246" s="531"/>
      <c r="E246" s="525"/>
      <c r="F246" s="316" t="s">
        <v>17</v>
      </c>
      <c r="G246" s="317">
        <f>+'3号(本体)'!GQ43</f>
        <v>0</v>
      </c>
      <c r="H246" s="317">
        <f>+'3号(本体)'!GR43</f>
        <v>0</v>
      </c>
      <c r="I246" s="317">
        <f>+'3号(本体)'!GS43</f>
        <v>0</v>
      </c>
      <c r="J246" s="317">
        <f>+'3号(本体)'!GT43</f>
        <v>0</v>
      </c>
      <c r="K246" s="318">
        <f>+'3号(本体)'!JM43</f>
        <v>0</v>
      </c>
      <c r="L246" s="319">
        <f>+'3号(本体)'!JN43</f>
        <v>0</v>
      </c>
    </row>
    <row r="247" spans="2:12" ht="15" customHeight="1" thickBot="1">
      <c r="B247" s="427"/>
      <c r="C247" s="427"/>
      <c r="D247" s="427"/>
      <c r="E247" s="9"/>
      <c r="G247" s="322"/>
      <c r="H247" s="322"/>
      <c r="I247" s="322"/>
      <c r="J247" s="322"/>
      <c r="K247" s="323"/>
      <c r="L247" s="323"/>
    </row>
    <row r="248" spans="2:12" ht="15" customHeight="1">
      <c r="B248" s="532"/>
      <c r="C248" s="533"/>
      <c r="D248" s="534"/>
      <c r="E248" s="307"/>
      <c r="F248" s="307"/>
      <c r="G248" s="538" t="s">
        <v>5</v>
      </c>
      <c r="H248" s="511" t="s">
        <v>6</v>
      </c>
      <c r="I248" s="511" t="s">
        <v>7</v>
      </c>
      <c r="J248" s="513" t="s">
        <v>8</v>
      </c>
      <c r="K248" s="511" t="s">
        <v>9</v>
      </c>
      <c r="L248" s="515"/>
    </row>
    <row r="249" spans="2:12" ht="15" customHeight="1">
      <c r="B249" s="535"/>
      <c r="C249" s="536"/>
      <c r="D249" s="537"/>
      <c r="E249" s="188"/>
      <c r="F249" s="188"/>
      <c r="G249" s="539"/>
      <c r="H249" s="512"/>
      <c r="I249" s="512"/>
      <c r="J249" s="514"/>
      <c r="K249" s="434" t="s">
        <v>0</v>
      </c>
      <c r="L249" s="448" t="s">
        <v>1</v>
      </c>
    </row>
    <row r="250" spans="2:12" ht="15" customHeight="1">
      <c r="B250" s="535"/>
      <c r="C250" s="536"/>
      <c r="D250" s="537"/>
      <c r="E250" s="189"/>
      <c r="F250" s="189"/>
      <c r="G250" s="540"/>
      <c r="H250" s="436" t="s">
        <v>10</v>
      </c>
      <c r="I250" s="436" t="s">
        <v>11</v>
      </c>
      <c r="J250" s="436" t="s">
        <v>11</v>
      </c>
      <c r="K250" s="437" t="s">
        <v>12</v>
      </c>
      <c r="L250" s="449" t="s">
        <v>12</v>
      </c>
    </row>
    <row r="251" spans="2:12" ht="15" customHeight="1">
      <c r="B251" s="516" t="s">
        <v>55</v>
      </c>
      <c r="C251" s="517"/>
      <c r="D251" s="517"/>
      <c r="E251" s="522" t="s">
        <v>14</v>
      </c>
      <c r="F251" s="175" t="s">
        <v>15</v>
      </c>
      <c r="G251" s="292">
        <f>+G233+G240</f>
        <v>0</v>
      </c>
      <c r="H251" s="292">
        <f t="shared" ref="H251:L251" si="14">+H233+H240</f>
        <v>0</v>
      </c>
      <c r="I251" s="292">
        <f t="shared" si="14"/>
        <v>0</v>
      </c>
      <c r="J251" s="292">
        <f t="shared" si="14"/>
        <v>0</v>
      </c>
      <c r="K251" s="292">
        <f t="shared" si="14"/>
        <v>0</v>
      </c>
      <c r="L251" s="324">
        <f t="shared" si="14"/>
        <v>0</v>
      </c>
    </row>
    <row r="252" spans="2:12" ht="15" customHeight="1">
      <c r="B252" s="518"/>
      <c r="C252" s="519"/>
      <c r="D252" s="519"/>
      <c r="E252" s="523"/>
      <c r="F252" s="176" t="s">
        <v>16</v>
      </c>
      <c r="G252" s="293">
        <f t="shared" ref="G252:L257" ca="1" si="15">+G234+G241</f>
        <v>0</v>
      </c>
      <c r="H252" s="293">
        <f t="shared" ca="1" si="15"/>
        <v>0</v>
      </c>
      <c r="I252" s="293">
        <f t="shared" ca="1" si="15"/>
        <v>0</v>
      </c>
      <c r="J252" s="293">
        <f t="shared" ca="1" si="15"/>
        <v>0</v>
      </c>
      <c r="K252" s="293">
        <f t="shared" ca="1" si="15"/>
        <v>0</v>
      </c>
      <c r="L252" s="325">
        <f t="shared" ca="1" si="15"/>
        <v>0</v>
      </c>
    </row>
    <row r="253" spans="2:12" ht="15" customHeight="1">
      <c r="B253" s="518"/>
      <c r="C253" s="519"/>
      <c r="D253" s="519"/>
      <c r="E253" s="523"/>
      <c r="F253" s="179" t="s">
        <v>17</v>
      </c>
      <c r="G253" s="294">
        <f t="shared" ca="1" si="15"/>
        <v>0</v>
      </c>
      <c r="H253" s="294">
        <f t="shared" ca="1" si="15"/>
        <v>0</v>
      </c>
      <c r="I253" s="294">
        <f t="shared" ca="1" si="15"/>
        <v>0</v>
      </c>
      <c r="J253" s="294">
        <f t="shared" ca="1" si="15"/>
        <v>0</v>
      </c>
      <c r="K253" s="294">
        <f t="shared" ca="1" si="15"/>
        <v>0</v>
      </c>
      <c r="L253" s="326">
        <f t="shared" ca="1" si="15"/>
        <v>0</v>
      </c>
    </row>
    <row r="254" spans="2:12" ht="15" customHeight="1">
      <c r="B254" s="518"/>
      <c r="C254" s="519"/>
      <c r="D254" s="519"/>
      <c r="E254" s="524"/>
      <c r="F254" s="178" t="s">
        <v>18</v>
      </c>
      <c r="G254" s="295">
        <f t="shared" ca="1" si="15"/>
        <v>0</v>
      </c>
      <c r="H254" s="295">
        <f t="shared" ca="1" si="15"/>
        <v>0</v>
      </c>
      <c r="I254" s="295">
        <f t="shared" ca="1" si="15"/>
        <v>0</v>
      </c>
      <c r="J254" s="295">
        <f t="shared" ca="1" si="15"/>
        <v>0</v>
      </c>
      <c r="K254" s="295">
        <f t="shared" ca="1" si="15"/>
        <v>0</v>
      </c>
      <c r="L254" s="327">
        <f t="shared" ca="1" si="15"/>
        <v>0</v>
      </c>
    </row>
    <row r="255" spans="2:12" ht="15" customHeight="1">
      <c r="B255" s="518"/>
      <c r="C255" s="519"/>
      <c r="D255" s="519"/>
      <c r="E255" s="522" t="s">
        <v>13</v>
      </c>
      <c r="F255" s="175" t="s">
        <v>19</v>
      </c>
      <c r="G255" s="292">
        <f t="shared" si="15"/>
        <v>0</v>
      </c>
      <c r="H255" s="292">
        <f t="shared" si="15"/>
        <v>0</v>
      </c>
      <c r="I255" s="292">
        <f t="shared" si="15"/>
        <v>0</v>
      </c>
      <c r="J255" s="292">
        <f t="shared" si="15"/>
        <v>0</v>
      </c>
      <c r="K255" s="292">
        <f t="shared" si="15"/>
        <v>0</v>
      </c>
      <c r="L255" s="324">
        <f t="shared" si="15"/>
        <v>0</v>
      </c>
    </row>
    <row r="256" spans="2:12" ht="15" customHeight="1">
      <c r="B256" s="518"/>
      <c r="C256" s="519"/>
      <c r="D256" s="519"/>
      <c r="E256" s="523"/>
      <c r="F256" s="176" t="s">
        <v>16</v>
      </c>
      <c r="G256" s="293">
        <f t="shared" si="15"/>
        <v>0</v>
      </c>
      <c r="H256" s="293">
        <f t="shared" si="15"/>
        <v>0</v>
      </c>
      <c r="I256" s="293">
        <f t="shared" si="15"/>
        <v>0</v>
      </c>
      <c r="J256" s="293">
        <f t="shared" si="15"/>
        <v>0</v>
      </c>
      <c r="K256" s="293">
        <f t="shared" si="15"/>
        <v>0</v>
      </c>
      <c r="L256" s="325">
        <f t="shared" si="15"/>
        <v>0</v>
      </c>
    </row>
    <row r="257" spans="2:12" ht="15" customHeight="1" thickBot="1">
      <c r="B257" s="520"/>
      <c r="C257" s="521"/>
      <c r="D257" s="521"/>
      <c r="E257" s="525"/>
      <c r="F257" s="316" t="s">
        <v>17</v>
      </c>
      <c r="G257" s="328">
        <f t="shared" si="15"/>
        <v>0</v>
      </c>
      <c r="H257" s="328">
        <f t="shared" si="15"/>
        <v>0</v>
      </c>
      <c r="I257" s="328">
        <f t="shared" si="15"/>
        <v>0</v>
      </c>
      <c r="J257" s="328">
        <f t="shared" si="15"/>
        <v>0</v>
      </c>
      <c r="K257" s="328">
        <f t="shared" si="15"/>
        <v>0</v>
      </c>
      <c r="L257" s="329">
        <f t="shared" si="15"/>
        <v>0</v>
      </c>
    </row>
  </sheetData>
  <mergeCells count="133">
    <mergeCell ref="G3:H3"/>
    <mergeCell ref="C6:F6"/>
    <mergeCell ref="C7:F7"/>
    <mergeCell ref="B10:D12"/>
    <mergeCell ref="G10:G12"/>
    <mergeCell ref="H10:H11"/>
    <mergeCell ref="I10:I11"/>
    <mergeCell ref="J10:J11"/>
    <mergeCell ref="K10:L10"/>
    <mergeCell ref="C13:D13"/>
    <mergeCell ref="B14:B60"/>
    <mergeCell ref="C14:D20"/>
    <mergeCell ref="E14:E17"/>
    <mergeCell ref="E18:E20"/>
    <mergeCell ref="C21:D21"/>
    <mergeCell ref="C22:D28"/>
    <mergeCell ref="C37:D37"/>
    <mergeCell ref="C38:D44"/>
    <mergeCell ref="E38:E41"/>
    <mergeCell ref="E42:E44"/>
    <mergeCell ref="C45:D45"/>
    <mergeCell ref="C46:D52"/>
    <mergeCell ref="E46:E49"/>
    <mergeCell ref="E50:E52"/>
    <mergeCell ref="E22:E25"/>
    <mergeCell ref="E26:E28"/>
    <mergeCell ref="C29:D29"/>
    <mergeCell ref="C30:D36"/>
    <mergeCell ref="E30:E33"/>
    <mergeCell ref="E34:E36"/>
    <mergeCell ref="C53:D53"/>
    <mergeCell ref="C54:D60"/>
    <mergeCell ref="E54:E57"/>
    <mergeCell ref="E58:E60"/>
    <mergeCell ref="B61:B99"/>
    <mergeCell ref="C61:D67"/>
    <mergeCell ref="E61:E64"/>
    <mergeCell ref="E65:E67"/>
    <mergeCell ref="C68:D68"/>
    <mergeCell ref="C69:D75"/>
    <mergeCell ref="C84:D84"/>
    <mergeCell ref="C85:D91"/>
    <mergeCell ref="E85:E88"/>
    <mergeCell ref="E89:E91"/>
    <mergeCell ref="C92:D92"/>
    <mergeCell ref="C93:D99"/>
    <mergeCell ref="E93:E96"/>
    <mergeCell ref="E97:E99"/>
    <mergeCell ref="E69:E72"/>
    <mergeCell ref="E73:E75"/>
    <mergeCell ref="C76:D76"/>
    <mergeCell ref="C77:D83"/>
    <mergeCell ref="E77:E80"/>
    <mergeCell ref="E81:E83"/>
    <mergeCell ref="E116:E119"/>
    <mergeCell ref="E120:E122"/>
    <mergeCell ref="B123:B193"/>
    <mergeCell ref="C123:D129"/>
    <mergeCell ref="E123:E126"/>
    <mergeCell ref="E127:E129"/>
    <mergeCell ref="C130:D130"/>
    <mergeCell ref="C131:D137"/>
    <mergeCell ref="E131:E134"/>
    <mergeCell ref="E135:E137"/>
    <mergeCell ref="B100:B122"/>
    <mergeCell ref="C100:D106"/>
    <mergeCell ref="E100:E103"/>
    <mergeCell ref="E104:E106"/>
    <mergeCell ref="C107:D107"/>
    <mergeCell ref="C108:D114"/>
    <mergeCell ref="E108:E111"/>
    <mergeCell ref="E112:E114"/>
    <mergeCell ref="C115:D115"/>
    <mergeCell ref="C116:D122"/>
    <mergeCell ref="C138:D138"/>
    <mergeCell ref="C139:D145"/>
    <mergeCell ref="E139:E142"/>
    <mergeCell ref="E143:E145"/>
    <mergeCell ref="C146:D146"/>
    <mergeCell ref="C147:C186"/>
    <mergeCell ref="D147:D153"/>
    <mergeCell ref="E147:E150"/>
    <mergeCell ref="E151:E153"/>
    <mergeCell ref="D155:D161"/>
    <mergeCell ref="D179:D185"/>
    <mergeCell ref="E179:E182"/>
    <mergeCell ref="E183:E185"/>
    <mergeCell ref="C187:D193"/>
    <mergeCell ref="E187:E190"/>
    <mergeCell ref="E191:E193"/>
    <mergeCell ref="E155:E158"/>
    <mergeCell ref="E159:E161"/>
    <mergeCell ref="D163:D169"/>
    <mergeCell ref="E163:E166"/>
    <mergeCell ref="E167:E169"/>
    <mergeCell ref="D171:D177"/>
    <mergeCell ref="E171:E174"/>
    <mergeCell ref="E175:E177"/>
    <mergeCell ref="C225:D225"/>
    <mergeCell ref="C226:D232"/>
    <mergeCell ref="E226:E229"/>
    <mergeCell ref="E230:E232"/>
    <mergeCell ref="B233:D239"/>
    <mergeCell ref="E233:E236"/>
    <mergeCell ref="E237:E239"/>
    <mergeCell ref="E210:E213"/>
    <mergeCell ref="E214:E216"/>
    <mergeCell ref="C217:D217"/>
    <mergeCell ref="C218:D224"/>
    <mergeCell ref="E218:E221"/>
    <mergeCell ref="E222:E224"/>
    <mergeCell ref="B194:B232"/>
    <mergeCell ref="C194:D200"/>
    <mergeCell ref="E194:E197"/>
    <mergeCell ref="E198:E200"/>
    <mergeCell ref="C201:D201"/>
    <mergeCell ref="C202:D208"/>
    <mergeCell ref="E202:E205"/>
    <mergeCell ref="E206:E208"/>
    <mergeCell ref="C209:D209"/>
    <mergeCell ref="C210:D216"/>
    <mergeCell ref="I248:I249"/>
    <mergeCell ref="J248:J249"/>
    <mergeCell ref="K248:L248"/>
    <mergeCell ref="B251:D257"/>
    <mergeCell ref="E251:E254"/>
    <mergeCell ref="E255:E257"/>
    <mergeCell ref="B240:D246"/>
    <mergeCell ref="E240:E243"/>
    <mergeCell ref="E244:E246"/>
    <mergeCell ref="B248:D250"/>
    <mergeCell ref="G248:G250"/>
    <mergeCell ref="H248:H249"/>
  </mergeCells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2" manualBreakCount="2">
    <brk id="99" max="16383" man="1"/>
    <brk id="1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8FBDD-6DB2-4007-B536-84E89F94B3B6}">
  <sheetPr>
    <tabColor rgb="FFFF0000"/>
  </sheetPr>
  <dimension ref="A1:KP49"/>
  <sheetViews>
    <sheetView tabSelected="1" workbookViewId="0">
      <selection activeCell="F32" sqref="F32:F33"/>
    </sheetView>
  </sheetViews>
  <sheetFormatPr defaultColWidth="9" defaultRowHeight="18.75" customHeight="1" outlineLevelCol="1"/>
  <cols>
    <col min="1" max="1" width="12.77734375" style="22" customWidth="1"/>
    <col min="2" max="3" width="9" style="22"/>
    <col min="4" max="4" width="4.77734375" style="23" customWidth="1"/>
    <col min="5" max="5" width="6.33203125" style="22" bestFit="1" customWidth="1"/>
    <col min="6" max="6" width="10.44140625" style="22" bestFit="1" customWidth="1"/>
    <col min="7" max="7" width="13.33203125" style="23" customWidth="1"/>
    <col min="8" max="8" width="13.33203125" style="22" customWidth="1"/>
    <col min="9" max="9" width="13.33203125" style="403" customWidth="1"/>
    <col min="10" max="10" width="13.33203125" style="22" customWidth="1"/>
    <col min="11" max="12" width="13.77734375" style="22" customWidth="1"/>
    <col min="13" max="13" width="18.88671875" style="23" bestFit="1" customWidth="1"/>
    <col min="14" max="14" width="15.88671875" style="23" customWidth="1"/>
    <col min="15" max="15" width="11.88671875" style="23" customWidth="1"/>
    <col min="16" max="16" width="10.77734375" style="23" customWidth="1"/>
    <col min="17" max="17" width="28" style="23" customWidth="1"/>
    <col min="18" max="18" width="9" style="23" bestFit="1"/>
    <col min="19" max="19" width="16.109375" style="23" customWidth="1"/>
    <col min="20" max="20" width="6.88671875" style="22" customWidth="1"/>
    <col min="21" max="21" width="7.33203125" style="22" customWidth="1"/>
    <col min="22" max="22" width="28" style="23" bestFit="1" customWidth="1"/>
    <col min="23" max="23" width="16.44140625" style="23" bestFit="1" customWidth="1"/>
    <col min="24" max="24" width="7.33203125" style="23" customWidth="1" outlineLevel="1"/>
    <col min="25" max="25" width="4.44140625" style="205" customWidth="1" outlineLevel="1"/>
    <col min="26" max="26" width="7.77734375" style="23" customWidth="1" outlineLevel="1"/>
    <col min="27" max="28" width="13.33203125" style="23" customWidth="1" outlineLevel="1"/>
    <col min="29" max="29" width="5.21875" style="23" bestFit="1" customWidth="1"/>
    <col min="30" max="30" width="7.33203125" style="23" customWidth="1" outlineLevel="1"/>
    <col min="31" max="31" width="4.44140625" style="205" customWidth="1" outlineLevel="1"/>
    <col min="32" max="32" width="7.77734375" style="23" customWidth="1" outlineLevel="1"/>
    <col min="33" max="34" width="13.33203125" style="23" customWidth="1" outlineLevel="1"/>
    <col min="35" max="35" width="5.21875" style="23" bestFit="1" customWidth="1"/>
    <col min="36" max="36" width="7.21875" style="23" customWidth="1" outlineLevel="1"/>
    <col min="37" max="37" width="4.44140625" style="23" customWidth="1" outlineLevel="1"/>
    <col min="38" max="38" width="7.77734375" style="23" customWidth="1" outlineLevel="1"/>
    <col min="39" max="40" width="13.33203125" style="23" customWidth="1" outlineLevel="1"/>
    <col min="41" max="41" width="5.21875" style="23" customWidth="1"/>
    <col min="42" max="42" width="7.33203125" style="23" customWidth="1" outlineLevel="1"/>
    <col min="43" max="43" width="4.44140625" style="23" customWidth="1" outlineLevel="1"/>
    <col min="44" max="44" width="7.77734375" style="23" customWidth="1" outlineLevel="1"/>
    <col min="45" max="46" width="13.33203125" style="23" customWidth="1" outlineLevel="1"/>
    <col min="47" max="47" width="5.21875" style="23" customWidth="1"/>
    <col min="48" max="48" width="7.33203125" style="23" customWidth="1" outlineLevel="1"/>
    <col min="49" max="49" width="4.44140625" style="205" customWidth="1" outlineLevel="1"/>
    <col min="50" max="50" width="7.77734375" style="23" customWidth="1" outlineLevel="1"/>
    <col min="51" max="52" width="13.33203125" style="23" customWidth="1" outlineLevel="1"/>
    <col min="53" max="53" width="5.21875" style="23" bestFit="1" customWidth="1"/>
    <col min="54" max="54" width="7.33203125" style="23" customWidth="1" outlineLevel="1"/>
    <col min="55" max="55" width="4.44140625" style="205" customWidth="1" outlineLevel="1"/>
    <col min="56" max="56" width="7.77734375" style="23" customWidth="1" outlineLevel="1"/>
    <col min="57" max="58" width="13.33203125" style="23" customWidth="1" outlineLevel="1"/>
    <col min="59" max="59" width="5.21875" style="23" bestFit="1" customWidth="1"/>
    <col min="60" max="60" width="7.33203125" style="23" customWidth="1" outlineLevel="1"/>
    <col min="61" max="61" width="4.44140625" style="205" customWidth="1" outlineLevel="1"/>
    <col min="62" max="62" width="7.77734375" style="23" customWidth="1" outlineLevel="1"/>
    <col min="63" max="64" width="13.33203125" style="23" customWidth="1" outlineLevel="1"/>
    <col min="65" max="65" width="5.21875" style="23" bestFit="1" customWidth="1"/>
    <col min="66" max="66" width="7.33203125" style="23" customWidth="1" outlineLevel="1"/>
    <col min="67" max="67" width="4.44140625" style="205" customWidth="1" outlineLevel="1"/>
    <col min="68" max="68" width="7.77734375" style="23" customWidth="1" outlineLevel="1"/>
    <col min="69" max="70" width="13.33203125" style="23" customWidth="1" outlineLevel="1"/>
    <col min="71" max="71" width="5.21875" style="23" bestFit="1" customWidth="1"/>
    <col min="72" max="72" width="7.21875" style="23" customWidth="1" outlineLevel="1"/>
    <col min="73" max="73" width="4.44140625" style="23" customWidth="1" outlineLevel="1"/>
    <col min="74" max="74" width="7.77734375" style="23" customWidth="1" outlineLevel="1"/>
    <col min="75" max="76" width="13.33203125" style="23" customWidth="1" outlineLevel="1"/>
    <col min="77" max="77" width="5.21875" style="23" customWidth="1"/>
    <col min="78" max="78" width="7.33203125" style="23" customWidth="1" outlineLevel="1"/>
    <col min="79" max="79" width="4.44140625" style="23" customWidth="1" outlineLevel="1"/>
    <col min="80" max="80" width="7.77734375" style="23" customWidth="1" outlineLevel="1"/>
    <col min="81" max="82" width="13.33203125" style="23" customWidth="1" outlineLevel="1"/>
    <col min="83" max="83" width="5.21875" style="23" customWidth="1"/>
    <col min="84" max="84" width="7.33203125" style="23" customWidth="1" outlineLevel="1"/>
    <col min="85" max="85" width="4.44140625" style="205" customWidth="1" outlineLevel="1"/>
    <col min="86" max="86" width="7.77734375" style="23" customWidth="1" outlineLevel="1"/>
    <col min="87" max="88" width="13.33203125" style="23" customWidth="1" outlineLevel="1"/>
    <col min="89" max="89" width="5.21875" style="23" bestFit="1" customWidth="1"/>
    <col min="90" max="90" width="7.33203125" style="23" customWidth="1" outlineLevel="1"/>
    <col min="91" max="91" width="4.44140625" style="205" customWidth="1" outlineLevel="1"/>
    <col min="92" max="92" width="7.77734375" style="23" customWidth="1" outlineLevel="1"/>
    <col min="93" max="94" width="13.33203125" style="23" customWidth="1" outlineLevel="1"/>
    <col min="95" max="95" width="5.21875" style="23" bestFit="1" customWidth="1"/>
    <col min="96" max="96" width="7.33203125" style="23" customWidth="1" outlineLevel="1"/>
    <col min="97" max="97" width="4.44140625" style="205" customWidth="1" outlineLevel="1"/>
    <col min="98" max="98" width="7.77734375" style="23" customWidth="1" outlineLevel="1"/>
    <col min="99" max="100" width="13.33203125" style="23" customWidth="1" outlineLevel="1"/>
    <col min="101" max="101" width="5.21875" style="23" customWidth="1"/>
    <col min="102" max="102" width="7.33203125" style="23" customWidth="1" outlineLevel="1"/>
    <col min="103" max="103" width="4.44140625" style="23" customWidth="1" outlineLevel="1"/>
    <col min="104" max="104" width="7.77734375" style="23" customWidth="1" outlineLevel="1"/>
    <col min="105" max="106" width="13.33203125" style="23" customWidth="1" outlineLevel="1"/>
    <col min="107" max="107" width="5.21875" style="23" customWidth="1"/>
    <col min="108" max="108" width="7.33203125" style="23" customWidth="1" outlineLevel="1"/>
    <col min="109" max="109" width="4.44140625" style="205" customWidth="1" outlineLevel="1"/>
    <col min="110" max="110" width="7.77734375" style="23" customWidth="1" outlineLevel="1"/>
    <col min="111" max="112" width="13.33203125" style="23" customWidth="1" outlineLevel="1"/>
    <col min="113" max="113" width="5.21875" style="23" bestFit="1" customWidth="1"/>
    <col min="114" max="114" width="7.33203125" style="23" customWidth="1" outlineLevel="1"/>
    <col min="115" max="115" width="4.44140625" style="205" customWidth="1" outlineLevel="1"/>
    <col min="116" max="116" width="7.77734375" style="23" customWidth="1" outlineLevel="1"/>
    <col min="117" max="118" width="13.33203125" style="23" customWidth="1" outlineLevel="1"/>
    <col min="119" max="119" width="5.21875" style="23" bestFit="1" customWidth="1"/>
    <col min="120" max="120" width="7.33203125" style="23" customWidth="1" outlineLevel="1"/>
    <col min="121" max="121" width="4.6640625" style="23" customWidth="1" outlineLevel="1"/>
    <col min="122" max="122" width="7.6640625" style="23" customWidth="1" outlineLevel="1"/>
    <col min="123" max="124" width="13.33203125" style="23" customWidth="1" outlineLevel="1"/>
    <col min="125" max="125" width="5.21875" style="23" customWidth="1"/>
    <col min="126" max="126" width="7.33203125" style="23" customWidth="1" outlineLevel="1"/>
    <col min="127" max="127" width="4.44140625" style="205" customWidth="1" outlineLevel="1"/>
    <col min="128" max="128" width="7.77734375" style="23" customWidth="1" outlineLevel="1"/>
    <col min="129" max="130" width="13.33203125" style="23" customWidth="1" outlineLevel="1"/>
    <col min="131" max="131" width="5.21875" style="23" bestFit="1" customWidth="1"/>
    <col min="132" max="132" width="7.33203125" style="23" customWidth="1" outlineLevel="1"/>
    <col min="133" max="133" width="4.44140625" style="205" customWidth="1" outlineLevel="1"/>
    <col min="134" max="134" width="7.77734375" style="23" customWidth="1" outlineLevel="1"/>
    <col min="135" max="136" width="13.33203125" style="23" customWidth="1" outlineLevel="1"/>
    <col min="137" max="137" width="5.21875" style="23" bestFit="1" customWidth="1"/>
    <col min="138" max="138" width="7.33203125" style="23" customWidth="1" outlineLevel="1"/>
    <col min="139" max="139" width="4.44140625" style="205" customWidth="1" outlineLevel="1"/>
    <col min="140" max="140" width="7.77734375" style="23" customWidth="1" outlineLevel="1"/>
    <col min="141" max="142" width="13.33203125" style="23" customWidth="1" outlineLevel="1"/>
    <col min="143" max="143" width="5.21875" style="23" bestFit="1" customWidth="1"/>
    <col min="144" max="144" width="12.77734375" style="23" customWidth="1" outlineLevel="1"/>
    <col min="145" max="145" width="7.33203125" style="23" customWidth="1" outlineLevel="1"/>
    <col min="146" max="146" width="4.44140625" style="205" customWidth="1" outlineLevel="1"/>
    <col min="147" max="147" width="7.77734375" style="23" customWidth="1" outlineLevel="1"/>
    <col min="148" max="149" width="13.33203125" style="23" customWidth="1" outlineLevel="1"/>
    <col min="150" max="150" width="5.21875" style="23" bestFit="1" customWidth="1"/>
    <col min="151" max="151" width="7.33203125" style="23" customWidth="1" outlineLevel="1"/>
    <col min="152" max="152" width="4.33203125" style="23" customWidth="1" outlineLevel="1"/>
    <col min="153" max="153" width="7.77734375" style="23" customWidth="1" outlineLevel="1"/>
    <col min="154" max="155" width="13.33203125" style="23" customWidth="1" outlineLevel="1"/>
    <col min="156" max="156" width="5.21875" style="23" customWidth="1"/>
    <col min="157" max="157" width="7.33203125" style="23" customWidth="1" outlineLevel="1"/>
    <col min="158" max="158" width="4.33203125" style="23" customWidth="1" outlineLevel="1"/>
    <col min="159" max="159" width="7.77734375" style="23" customWidth="1" outlineLevel="1"/>
    <col min="160" max="161" width="13.33203125" style="23" customWidth="1" outlineLevel="1"/>
    <col min="162" max="162" width="5.21875" style="23" customWidth="1"/>
    <col min="163" max="163" width="7.33203125" style="23" customWidth="1" outlineLevel="1"/>
    <col min="164" max="164" width="4.44140625" style="205" customWidth="1" outlineLevel="1"/>
    <col min="165" max="165" width="7.77734375" style="23" customWidth="1" outlineLevel="1"/>
    <col min="166" max="167" width="13.33203125" style="23" customWidth="1" outlineLevel="1"/>
    <col min="168" max="168" width="5.21875" style="23" bestFit="1" customWidth="1"/>
    <col min="169" max="169" width="7.33203125" style="23" customWidth="1" outlineLevel="1"/>
    <col min="170" max="170" width="4.44140625" style="205" customWidth="1" outlineLevel="1"/>
    <col min="171" max="171" width="7.77734375" style="23" customWidth="1" outlineLevel="1"/>
    <col min="172" max="173" width="13.33203125" style="23" customWidth="1" outlineLevel="1"/>
    <col min="174" max="174" width="5.21875" style="23" bestFit="1" customWidth="1"/>
    <col min="175" max="175" width="7.33203125" style="23" customWidth="1" outlineLevel="1"/>
    <col min="176" max="176" width="4.44140625" style="205" customWidth="1" outlineLevel="1"/>
    <col min="177" max="177" width="7.77734375" style="23" customWidth="1" outlineLevel="1"/>
    <col min="178" max="179" width="13.33203125" style="23" customWidth="1" outlineLevel="1"/>
    <col min="180" max="180" width="5.21875" style="23" bestFit="1" customWidth="1"/>
    <col min="181" max="181" width="7.33203125" style="23" customWidth="1" outlineLevel="1"/>
    <col min="182" max="182" width="4.44140625" style="205" customWidth="1" outlineLevel="1"/>
    <col min="183" max="183" width="7.77734375" style="23" customWidth="1" outlineLevel="1"/>
    <col min="184" max="185" width="13.33203125" style="23" customWidth="1" outlineLevel="1"/>
    <col min="186" max="186" width="5.21875" style="23" bestFit="1" customWidth="1"/>
    <col min="187" max="187" width="7.33203125" style="23" customWidth="1" outlineLevel="1"/>
    <col min="188" max="188" width="4.44140625" style="23" customWidth="1" outlineLevel="1"/>
    <col min="189" max="189" width="7.77734375" style="23" customWidth="1" outlineLevel="1"/>
    <col min="190" max="191" width="13.33203125" style="23" customWidth="1" outlineLevel="1"/>
    <col min="192" max="192" width="5.21875" style="23" customWidth="1"/>
    <col min="193" max="193" width="4.33203125" style="23" customWidth="1"/>
    <col min="194" max="194" width="8.109375" style="23" customWidth="1"/>
    <col min="195" max="196" width="13.33203125" style="23" customWidth="1"/>
    <col min="197" max="197" width="3.33203125" style="23" customWidth="1"/>
    <col min="198" max="198" width="6.77734375" style="23" customWidth="1"/>
    <col min="199" max="199" width="4.44140625" style="23" customWidth="1"/>
    <col min="200" max="200" width="7.77734375" style="23" customWidth="1"/>
    <col min="201" max="202" width="13.33203125" style="23" customWidth="1"/>
    <col min="203" max="203" width="3.33203125" style="23" customWidth="1"/>
    <col min="204" max="205" width="13.33203125" style="23" customWidth="1"/>
    <col min="206" max="206" width="3.44140625" style="23" customWidth="1"/>
    <col min="207" max="208" width="13.33203125" style="23" customWidth="1" outlineLevel="1"/>
    <col min="209" max="209" width="4" style="23" bestFit="1" customWidth="1"/>
    <col min="210" max="211" width="13.33203125" style="23" customWidth="1" outlineLevel="1"/>
    <col min="212" max="212" width="4" style="23" customWidth="1"/>
    <col min="213" max="214" width="13.33203125" style="23" customWidth="1" outlineLevel="1"/>
    <col min="215" max="215" width="4" style="23" customWidth="1"/>
    <col min="216" max="217" width="13.33203125" style="23" customWidth="1" outlineLevel="1"/>
    <col min="218" max="218" width="4" style="23" customWidth="1"/>
    <col min="219" max="220" width="13.33203125" style="23" customWidth="1" outlineLevel="1"/>
    <col min="221" max="221" width="4" style="23" bestFit="1" customWidth="1"/>
    <col min="222" max="223" width="13.33203125" style="23" customWidth="1" outlineLevel="1"/>
    <col min="224" max="224" width="4" style="23" bestFit="1" customWidth="1"/>
    <col min="225" max="226" width="13.33203125" style="23" customWidth="1" outlineLevel="1"/>
    <col min="227" max="227" width="4" style="23" customWidth="1"/>
    <col min="228" max="229" width="13.33203125" style="23" customWidth="1" outlineLevel="1"/>
    <col min="230" max="230" width="4" style="23" customWidth="1"/>
    <col min="231" max="232" width="13.33203125" style="23" customWidth="1" outlineLevel="1"/>
    <col min="233" max="233" width="4" style="23" customWidth="1"/>
    <col min="234" max="235" width="13.33203125" style="23" customWidth="1" outlineLevel="1"/>
    <col min="236" max="236" width="4" style="23" bestFit="1" customWidth="1"/>
    <col min="237" max="238" width="13.33203125" style="23" customWidth="1" outlineLevel="1"/>
    <col min="239" max="239" width="4" style="23" bestFit="1" customWidth="1"/>
    <col min="240" max="241" width="13.33203125" style="23" customWidth="1" outlineLevel="1"/>
    <col min="242" max="242" width="4" style="23" bestFit="1" customWidth="1"/>
    <col min="243" max="244" width="13.33203125" style="23" customWidth="1" outlineLevel="1"/>
    <col min="245" max="245" width="4" style="23" bestFit="1" customWidth="1"/>
    <col min="246" max="246" width="12.77734375" style="23" customWidth="1" outlineLevel="1"/>
    <col min="247" max="247" width="13" style="23" customWidth="1" outlineLevel="1"/>
    <col min="248" max="248" width="4" style="23" customWidth="1"/>
    <col min="249" max="250" width="13.33203125" style="23" customWidth="1" outlineLevel="1"/>
    <col min="251" max="251" width="4" style="23" bestFit="1" customWidth="1"/>
    <col min="252" max="253" width="13.33203125" style="23" customWidth="1" outlineLevel="1"/>
    <col min="254" max="254" width="4" style="23" bestFit="1" customWidth="1"/>
    <col min="255" max="256" width="13.33203125" style="23" customWidth="1" outlineLevel="1"/>
    <col min="257" max="257" width="4" style="23" bestFit="1" customWidth="1"/>
    <col min="258" max="259" width="13.33203125" style="23" customWidth="1" outlineLevel="1"/>
    <col min="260" max="260" width="4" style="23" customWidth="1"/>
    <col min="261" max="262" width="13.33203125" style="23" customWidth="1" outlineLevel="1"/>
    <col min="263" max="263" width="4" style="23" bestFit="1" customWidth="1"/>
    <col min="264" max="265" width="13.33203125" style="23" customWidth="1" outlineLevel="1"/>
    <col min="266" max="266" width="4" style="23" bestFit="1" customWidth="1"/>
    <col min="267" max="268" width="13.33203125" style="23" customWidth="1" outlineLevel="1"/>
    <col min="269" max="269" width="4" style="23" bestFit="1" customWidth="1"/>
    <col min="270" max="271" width="13.33203125" style="23" customWidth="1" outlineLevel="1"/>
    <col min="272" max="272" width="4" style="23" customWidth="1"/>
    <col min="273" max="274" width="13.33203125" style="23" customWidth="1" outlineLevel="1"/>
    <col min="275" max="275" width="4" style="23" bestFit="1" customWidth="1"/>
    <col min="276" max="276" width="14.109375" style="23" bestFit="1" customWidth="1"/>
    <col min="277" max="277" width="18.88671875" style="23" bestFit="1" customWidth="1"/>
    <col min="278" max="278" width="7" style="22" bestFit="1" customWidth="1"/>
    <col min="279" max="279" width="5" style="22" bestFit="1" customWidth="1"/>
    <col min="280" max="280" width="5.21875" style="23" bestFit="1" customWidth="1"/>
    <col min="281" max="281" width="22.77734375" style="23" bestFit="1" customWidth="1"/>
    <col min="282" max="282" width="16.33203125" style="23" bestFit="1" customWidth="1"/>
    <col min="283" max="283" width="24.109375" style="23" bestFit="1" customWidth="1"/>
    <col min="284" max="284" width="11.88671875" style="23" bestFit="1" customWidth="1"/>
    <col min="285" max="285" width="20" style="23" bestFit="1" customWidth="1"/>
    <col min="286" max="286" width="5.77734375" style="23" bestFit="1" customWidth="1"/>
    <col min="287" max="287" width="21.109375" style="23" bestFit="1" customWidth="1"/>
    <col min="288" max="288" width="5.44140625" style="23" bestFit="1" customWidth="1"/>
    <col min="289" max="289" width="16.33203125" style="23" bestFit="1" customWidth="1"/>
    <col min="290" max="290" width="7.44140625" style="23" bestFit="1" customWidth="1"/>
    <col min="291" max="292" width="3.6640625" style="23" bestFit="1" customWidth="1"/>
    <col min="293" max="293" width="17.6640625" style="23" bestFit="1" customWidth="1"/>
    <col min="294" max="294" width="7.44140625" style="23" bestFit="1" customWidth="1"/>
    <col min="295" max="295" width="3.6640625" style="23" bestFit="1" customWidth="1"/>
    <col min="296" max="296" width="4" style="23" bestFit="1" customWidth="1"/>
    <col min="297" max="297" width="101.44140625" style="23" bestFit="1" customWidth="1"/>
    <col min="298" max="298" width="16.109375" style="23" bestFit="1" customWidth="1"/>
    <col min="299" max="299" width="14.109375" style="23" bestFit="1" customWidth="1"/>
    <col min="300" max="300" width="10.21875" style="23" bestFit="1" customWidth="1"/>
    <col min="301" max="301" width="8.44140625" style="22" bestFit="1" customWidth="1"/>
    <col min="302" max="302" width="12.21875" style="22" bestFit="1" customWidth="1"/>
    <col min="303" max="16384" width="9" style="23"/>
  </cols>
  <sheetData>
    <row r="1" spans="1:302" ht="18.75" customHeight="1">
      <c r="C1" s="23"/>
      <c r="E1" s="23"/>
      <c r="K1" s="186" t="s">
        <v>99</v>
      </c>
      <c r="L1" s="185"/>
      <c r="M1" s="185"/>
      <c r="N1" s="185"/>
      <c r="O1" s="185"/>
      <c r="P1" s="185"/>
      <c r="Q1" s="185"/>
      <c r="R1" s="218"/>
      <c r="S1" s="218"/>
      <c r="T1" s="185"/>
      <c r="Y1" s="23"/>
      <c r="AE1" s="23"/>
      <c r="AW1" s="23"/>
      <c r="BC1" s="23"/>
      <c r="BI1" s="23"/>
      <c r="BO1" s="23"/>
      <c r="CG1" s="23"/>
      <c r="CM1" s="23"/>
      <c r="CS1" s="23"/>
      <c r="DE1" s="23"/>
      <c r="DK1" s="23"/>
      <c r="DW1" s="23"/>
      <c r="EC1" s="23"/>
      <c r="EI1" s="23"/>
      <c r="EP1" s="23"/>
      <c r="FH1" s="23"/>
      <c r="FN1" s="23"/>
      <c r="FT1" s="23"/>
      <c r="FZ1" s="23"/>
      <c r="GQ1" s="24"/>
      <c r="GR1" s="24"/>
    </row>
    <row r="2" spans="1:302" ht="18.75" customHeight="1">
      <c r="C2" s="23"/>
      <c r="E2" s="23"/>
      <c r="K2" s="428" t="s">
        <v>100</v>
      </c>
      <c r="L2" s="428"/>
      <c r="M2" s="428"/>
      <c r="N2" s="428"/>
      <c r="O2" s="428"/>
      <c r="P2" s="428"/>
      <c r="Q2" s="428"/>
      <c r="R2" s="428"/>
      <c r="S2" s="428"/>
      <c r="T2" s="428"/>
      <c r="Y2" s="25"/>
      <c r="AE2" s="25"/>
      <c r="AW2" s="25"/>
      <c r="BC2" s="25"/>
      <c r="BI2" s="25"/>
      <c r="BO2" s="25"/>
      <c r="CG2" s="25"/>
      <c r="CM2" s="25"/>
      <c r="CS2" s="25"/>
      <c r="DE2" s="25"/>
      <c r="DK2" s="25"/>
      <c r="DW2" s="25"/>
      <c r="EC2" s="25"/>
      <c r="EI2" s="25"/>
      <c r="EP2" s="25"/>
      <c r="FH2" s="25"/>
      <c r="FN2" s="25"/>
      <c r="FT2" s="25"/>
      <c r="FZ2" s="25"/>
      <c r="GQ2" s="24"/>
      <c r="GR2" s="24"/>
    </row>
    <row r="3" spans="1:302" ht="18.75" customHeight="1" thickBot="1">
      <c r="K3" s="428" t="s">
        <v>101</v>
      </c>
      <c r="L3" s="428"/>
      <c r="M3" s="428"/>
      <c r="N3" s="428"/>
      <c r="O3" s="428"/>
      <c r="P3" s="428"/>
      <c r="Q3" s="428"/>
      <c r="R3" s="428"/>
      <c r="S3" s="428"/>
      <c r="T3" s="428"/>
      <c r="Y3" s="25"/>
      <c r="AE3" s="25"/>
      <c r="AW3" s="25"/>
      <c r="BC3" s="25"/>
      <c r="BI3" s="25"/>
      <c r="BO3" s="25"/>
      <c r="CG3" s="25"/>
      <c r="CM3" s="25"/>
      <c r="CS3" s="25"/>
      <c r="DE3" s="25"/>
      <c r="DK3" s="25"/>
      <c r="DW3" s="25"/>
      <c r="EC3" s="25"/>
      <c r="EI3" s="25"/>
      <c r="EP3" s="25"/>
      <c r="FH3" s="25"/>
      <c r="FN3" s="25"/>
      <c r="FT3" s="25"/>
      <c r="FZ3" s="25"/>
      <c r="GQ3" s="24"/>
      <c r="GR3" s="24"/>
    </row>
    <row r="4" spans="1:302" ht="18.75" customHeight="1" thickBot="1">
      <c r="K4" s="26" t="s">
        <v>102</v>
      </c>
      <c r="L4" s="26" t="s">
        <v>103</v>
      </c>
      <c r="R4" s="22"/>
      <c r="S4" s="22"/>
      <c r="T4" s="23"/>
      <c r="Y4" s="25"/>
      <c r="AE4" s="25"/>
      <c r="AW4" s="25"/>
      <c r="BC4" s="25"/>
      <c r="BI4" s="25"/>
      <c r="BO4" s="25"/>
      <c r="CG4" s="25"/>
      <c r="CM4" s="25"/>
      <c r="CS4" s="25"/>
      <c r="DE4" s="25"/>
      <c r="DK4" s="25"/>
      <c r="DW4" s="25"/>
      <c r="EC4" s="25"/>
      <c r="EI4" s="25"/>
      <c r="EP4" s="25"/>
      <c r="FH4" s="25"/>
      <c r="FN4" s="25"/>
      <c r="FT4" s="25"/>
      <c r="FZ4" s="25"/>
      <c r="GQ4" s="24"/>
      <c r="GR4" s="24"/>
    </row>
    <row r="5" spans="1:302" ht="18.75" customHeight="1" thickBot="1">
      <c r="C5" s="23"/>
      <c r="E5" s="23"/>
      <c r="K5" s="26" t="str">
        <f>IF(+A16="","",+A16)</f>
        <v/>
      </c>
      <c r="L5" s="26"/>
      <c r="R5" s="22"/>
      <c r="S5" s="22"/>
      <c r="T5" s="23"/>
      <c r="Y5" s="25"/>
      <c r="AE5" s="25"/>
      <c r="AW5" s="25"/>
      <c r="BC5" s="25"/>
      <c r="BI5" s="25"/>
      <c r="BO5" s="25"/>
      <c r="CG5" s="25"/>
      <c r="CM5" s="25"/>
      <c r="CS5" s="25"/>
      <c r="DE5" s="25"/>
      <c r="DK5" s="25"/>
      <c r="DW5" s="25"/>
      <c r="EC5" s="25"/>
      <c r="EI5" s="25"/>
      <c r="EP5" s="25"/>
      <c r="FH5" s="25"/>
      <c r="FN5" s="25"/>
      <c r="FT5" s="25"/>
      <c r="FZ5" s="25"/>
    </row>
    <row r="6" spans="1:302" ht="18.75" customHeight="1">
      <c r="D6" s="22"/>
      <c r="K6" s="725" t="s">
        <v>104</v>
      </c>
      <c r="L6" s="726"/>
      <c r="M6" s="768" t="s">
        <v>105</v>
      </c>
      <c r="N6" s="769"/>
      <c r="O6" s="769"/>
      <c r="P6" s="726"/>
      <c r="Q6" s="493"/>
      <c r="R6" s="493"/>
      <c r="S6" s="22"/>
      <c r="T6" s="23"/>
      <c r="Y6" s="25"/>
      <c r="AE6" s="25"/>
      <c r="AW6" s="25"/>
      <c r="BC6" s="25"/>
      <c r="BI6" s="25"/>
      <c r="BO6" s="25"/>
      <c r="CG6" s="25"/>
      <c r="CM6" s="25"/>
      <c r="CS6" s="25"/>
      <c r="DE6" s="25"/>
      <c r="DK6" s="25"/>
      <c r="DW6" s="25"/>
      <c r="EC6" s="25"/>
      <c r="EI6" s="25"/>
      <c r="EP6" s="25"/>
      <c r="FH6" s="25"/>
      <c r="FN6" s="25"/>
      <c r="FT6" s="25"/>
      <c r="FZ6" s="25"/>
    </row>
    <row r="7" spans="1:302" ht="18.75" customHeight="1" thickBot="1">
      <c r="D7" s="22"/>
      <c r="K7" s="727"/>
      <c r="L7" s="728"/>
      <c r="M7" s="770"/>
      <c r="N7" s="771"/>
      <c r="O7" s="771"/>
      <c r="P7" s="772"/>
      <c r="Q7" s="494"/>
      <c r="R7" s="494"/>
      <c r="S7" s="22"/>
      <c r="T7" s="23"/>
      <c r="Y7" s="22"/>
      <c r="AE7" s="22"/>
      <c r="AW7" s="22"/>
      <c r="BC7" s="22"/>
      <c r="BI7" s="22"/>
      <c r="BO7" s="22"/>
      <c r="CG7" s="22"/>
      <c r="CM7" s="22"/>
      <c r="CS7" s="22"/>
      <c r="DE7" s="22"/>
      <c r="DK7" s="22"/>
      <c r="DW7" s="22"/>
      <c r="EC7" s="22"/>
      <c r="EI7" s="22"/>
      <c r="EP7" s="22"/>
      <c r="FH7" s="22"/>
      <c r="FN7" s="22"/>
      <c r="FT7" s="22"/>
      <c r="FZ7" s="22"/>
    </row>
    <row r="8" spans="1:302" s="259" customFormat="1" ht="18.75" customHeight="1" thickBot="1">
      <c r="I8" s="404"/>
      <c r="AC8" s="260" t="str">
        <f>IF(Y37&gt;0,"☑", " ")</f>
        <v xml:space="preserve"> </v>
      </c>
      <c r="AI8" s="260" t="str">
        <f>IF(AE37&gt;0,"☑", " ")</f>
        <v xml:space="preserve"> </v>
      </c>
      <c r="AJ8" s="260"/>
      <c r="AK8" s="260"/>
      <c r="AL8" s="260"/>
      <c r="AM8" s="260"/>
      <c r="AN8" s="260"/>
      <c r="AO8" s="260" t="str">
        <f>IF(AK37&gt;0,"☑", " ")</f>
        <v xml:space="preserve"> </v>
      </c>
      <c r="AP8" s="260"/>
      <c r="AQ8" s="260"/>
      <c r="AR8" s="260"/>
      <c r="AS8" s="260"/>
      <c r="AT8" s="260"/>
      <c r="AU8" s="260" t="str">
        <f>IF(AQ37&gt;0,"☑", " ")</f>
        <v xml:space="preserve"> </v>
      </c>
      <c r="BA8" s="260" t="str">
        <f>IF(AW37&gt;0,"☑", " ")</f>
        <v xml:space="preserve"> </v>
      </c>
      <c r="BG8" s="260" t="str">
        <f>IF(BC37&gt;0,"☑", " ")</f>
        <v xml:space="preserve"> </v>
      </c>
      <c r="BM8" s="260" t="str">
        <f>IF(BI37&gt;0,"☑", " ")</f>
        <v xml:space="preserve"> </v>
      </c>
      <c r="BS8" s="260" t="str">
        <f>IF(BO37&gt;0,"☑", " ")</f>
        <v xml:space="preserve"> </v>
      </c>
      <c r="BT8" s="260"/>
      <c r="BU8" s="260"/>
      <c r="BV8" s="260"/>
      <c r="BW8" s="260"/>
      <c r="BX8" s="260"/>
      <c r="BY8" s="260" t="str">
        <f>IF(BU37&gt;0,"☑", " ")</f>
        <v xml:space="preserve"> </v>
      </c>
      <c r="BZ8" s="260"/>
      <c r="CA8" s="260"/>
      <c r="CB8" s="260"/>
      <c r="CC8" s="260"/>
      <c r="CD8" s="260"/>
      <c r="CE8" s="260" t="str">
        <f>IF(CA37&gt;0,"☑", " ")</f>
        <v xml:space="preserve"> </v>
      </c>
      <c r="CK8" s="260" t="str">
        <f>IF(CG37&gt;0,"☑", " ")</f>
        <v xml:space="preserve"> </v>
      </c>
      <c r="CQ8" s="260" t="str">
        <f>IF(CM37&gt;0,"☑", " ")</f>
        <v xml:space="preserve"> </v>
      </c>
      <c r="CW8" s="260" t="str">
        <f>IF(CS37&gt;0,"☑", " ")</f>
        <v xml:space="preserve"> </v>
      </c>
      <c r="CX8" s="260"/>
      <c r="CY8" s="260"/>
      <c r="CZ8" s="260"/>
      <c r="DA8" s="260"/>
      <c r="DB8" s="260"/>
      <c r="DC8" s="260" t="str">
        <f>IF(CY37&gt;0,"☑", " ")</f>
        <v xml:space="preserve"> </v>
      </c>
      <c r="DI8" s="260" t="str">
        <f>IF(DE37&gt;0,"☑", " ")</f>
        <v xml:space="preserve"> </v>
      </c>
      <c r="DO8" s="260" t="str">
        <f>IF(DK37&gt;0,"☑", " ")</f>
        <v xml:space="preserve"> </v>
      </c>
      <c r="DP8" s="260"/>
      <c r="DQ8" s="260"/>
      <c r="DR8" s="260"/>
      <c r="DS8" s="260"/>
      <c r="DT8" s="260"/>
      <c r="DU8" s="260" t="str">
        <f>IF(DQ37&gt;0,"☑", " ")</f>
        <v xml:space="preserve"> </v>
      </c>
      <c r="EA8" s="260" t="str">
        <f>IF(DW37&gt;0,"☑", " ")</f>
        <v xml:space="preserve"> </v>
      </c>
      <c r="EG8" s="260" t="str">
        <f>IF(EC37&gt;0,"☑", " ")</f>
        <v xml:space="preserve"> </v>
      </c>
      <c r="EM8" s="260" t="str">
        <f>IF(EI37&gt;0,"☑", " ")</f>
        <v xml:space="preserve"> </v>
      </c>
      <c r="EN8" s="260"/>
      <c r="ET8" s="260" t="str">
        <f>IF(EP37&gt;0,"☑", " ")</f>
        <v xml:space="preserve"> </v>
      </c>
      <c r="EU8" s="260"/>
      <c r="EV8" s="260"/>
      <c r="EW8" s="260"/>
      <c r="EX8" s="260"/>
      <c r="EY8" s="260"/>
      <c r="EZ8" s="260" t="str">
        <f>IF(EV37&gt;0,"☑", " ")</f>
        <v xml:space="preserve"> </v>
      </c>
      <c r="FA8" s="260"/>
      <c r="FB8" s="260"/>
      <c r="FC8" s="260"/>
      <c r="FD8" s="260"/>
      <c r="FE8" s="260"/>
      <c r="FF8" s="260" t="str">
        <f>IF(FB37&gt;0,"☑", " ")</f>
        <v xml:space="preserve"> </v>
      </c>
      <c r="FL8" s="260" t="str">
        <f>IF(FH37&gt;0,"☑", " ")</f>
        <v xml:space="preserve"> </v>
      </c>
      <c r="FR8" s="260" t="str">
        <f>IF(FN37&gt;0,"☑", " ")</f>
        <v xml:space="preserve"> </v>
      </c>
      <c r="FX8" s="260" t="str">
        <f>IF(FT37&gt;0,"☑", " ")</f>
        <v xml:space="preserve"> </v>
      </c>
      <c r="GD8" s="260" t="str">
        <f>IF(FZ37&gt;0,"☑", " ")</f>
        <v xml:space="preserve"> </v>
      </c>
      <c r="GE8" s="260"/>
      <c r="GF8" s="260"/>
      <c r="GG8" s="260"/>
      <c r="GH8" s="260"/>
      <c r="GI8" s="260"/>
      <c r="GJ8" s="260" t="str">
        <f>IF(GF37&gt;0,"☑", " ")</f>
        <v xml:space="preserve"> </v>
      </c>
      <c r="GO8" s="260"/>
      <c r="HA8" s="260" t="str">
        <f>IF(GY37&gt;0,"☑", " ")</f>
        <v xml:space="preserve"> </v>
      </c>
      <c r="HB8" s="260"/>
      <c r="HC8" s="260"/>
      <c r="HD8" s="260" t="str">
        <f>IF(HB37&gt;0,"☑", " ")</f>
        <v xml:space="preserve"> </v>
      </c>
      <c r="HG8" s="260" t="str">
        <f>IF(HE37&gt;0,"☑", " ")</f>
        <v xml:space="preserve"> </v>
      </c>
      <c r="HH8" s="260"/>
      <c r="HI8" s="260"/>
      <c r="HJ8" s="260" t="str">
        <f>IF(HH37&gt;0,"☑", " ")</f>
        <v xml:space="preserve"> </v>
      </c>
      <c r="HM8" s="260" t="str">
        <f>IF(HK37&gt;0,"☑", " ")</f>
        <v xml:space="preserve"> </v>
      </c>
      <c r="HP8" s="260" t="str">
        <f>IF(HN37&gt;0,"☑", " ")</f>
        <v xml:space="preserve"> </v>
      </c>
      <c r="HQ8" s="260"/>
      <c r="HR8" s="260"/>
      <c r="HS8" s="260" t="str">
        <f>IF(HQ37&gt;0,"☑", " ")</f>
        <v xml:space="preserve"> </v>
      </c>
      <c r="HV8" s="260" t="str">
        <f>IF(HT37&gt;0,"☑", " ")</f>
        <v xml:space="preserve"> </v>
      </c>
      <c r="HW8" s="260"/>
      <c r="HX8" s="260"/>
      <c r="HY8" s="260" t="str">
        <f>IF(HW37&gt;0,"☑", " ")</f>
        <v xml:space="preserve"> </v>
      </c>
      <c r="IB8" s="260" t="str">
        <f>IF(HZ37&gt;0,"☑", " ")</f>
        <v xml:space="preserve"> </v>
      </c>
      <c r="IE8" s="260" t="str">
        <f>IF(IC37&gt;0,"☑", " ")</f>
        <v xml:space="preserve"> </v>
      </c>
      <c r="IH8" s="260" t="str">
        <f>IF(IF37&gt;0,"☑", " ")</f>
        <v xml:space="preserve"> </v>
      </c>
      <c r="IK8" s="260" t="str">
        <f>IF(II37&gt;0,"☑", " ")</f>
        <v xml:space="preserve"> </v>
      </c>
      <c r="IL8" s="260"/>
      <c r="IM8" s="260"/>
      <c r="IN8" s="260" t="str">
        <f>IF(IL37&gt;0,"☑", " ")</f>
        <v xml:space="preserve"> </v>
      </c>
      <c r="IQ8" s="260" t="str">
        <f>IF(IO37&gt;0,"☑", " ")</f>
        <v xml:space="preserve"> </v>
      </c>
      <c r="IT8" s="260" t="str">
        <f>IF(IR37&gt;0,"☑", " ")</f>
        <v xml:space="preserve"> </v>
      </c>
      <c r="IW8" s="260" t="str">
        <f>IF(IU37&gt;0,"☑", " ")</f>
        <v xml:space="preserve"> </v>
      </c>
      <c r="IZ8" s="260" t="str">
        <f>IF(IX37&gt;0,"☑", " ")</f>
        <v xml:space="preserve"> </v>
      </c>
      <c r="JC8" s="260" t="str">
        <f>IF(JA37&gt;0,"☑", " ")</f>
        <v xml:space="preserve"> </v>
      </c>
      <c r="JF8" s="260" t="str">
        <f>IF(JD37&gt;0,"☑", " ")</f>
        <v xml:space="preserve"> </v>
      </c>
      <c r="JI8" s="260" t="str">
        <f>IF(JG37&gt;0,"☑", " ")</f>
        <v xml:space="preserve"> </v>
      </c>
      <c r="JL8" s="260" t="str">
        <f>IF(JJ37&gt;0,"☑", " ")</f>
        <v xml:space="preserve"> </v>
      </c>
      <c r="JO8" s="260" t="str">
        <f>IF(JM37&gt;0,"☑", " ")</f>
        <v xml:space="preserve"> </v>
      </c>
    </row>
    <row r="9" spans="1:302" ht="18.75" customHeight="1" thickBot="1">
      <c r="A9" s="729" t="s">
        <v>106</v>
      </c>
      <c r="B9" s="730"/>
      <c r="C9" s="735" t="s">
        <v>104</v>
      </c>
      <c r="D9" s="738" t="s">
        <v>107</v>
      </c>
      <c r="E9" s="27"/>
      <c r="F9" s="739" t="s">
        <v>108</v>
      </c>
      <c r="G9" s="741" t="s">
        <v>109</v>
      </c>
      <c r="H9" s="742" t="s">
        <v>110</v>
      </c>
      <c r="I9" s="745" t="s">
        <v>111</v>
      </c>
      <c r="J9" s="748" t="s">
        <v>112</v>
      </c>
      <c r="K9" s="742" t="s">
        <v>113</v>
      </c>
      <c r="L9" s="763" t="s">
        <v>113</v>
      </c>
      <c r="M9" s="720" t="s">
        <v>114</v>
      </c>
      <c r="N9" s="766"/>
      <c r="O9" s="720" t="s">
        <v>115</v>
      </c>
      <c r="P9" s="767"/>
      <c r="Q9" s="767"/>
      <c r="R9" s="767"/>
      <c r="S9" s="766"/>
      <c r="T9" s="198"/>
      <c r="U9" s="718"/>
      <c r="V9" s="720" t="s">
        <v>116</v>
      </c>
      <c r="W9" s="703" t="s">
        <v>117</v>
      </c>
      <c r="X9" s="704" t="s">
        <v>118</v>
      </c>
      <c r="Y9" s="705"/>
      <c r="Z9" s="705"/>
      <c r="AA9" s="705"/>
      <c r="AB9" s="705"/>
      <c r="AC9" s="705"/>
      <c r="AD9" s="705"/>
      <c r="AE9" s="705"/>
      <c r="AF9" s="705"/>
      <c r="AG9" s="705"/>
      <c r="AH9" s="705"/>
      <c r="AI9" s="705"/>
      <c r="AJ9" s="705"/>
      <c r="AK9" s="705"/>
      <c r="AL9" s="705"/>
      <c r="AM9" s="705"/>
      <c r="AN9" s="705"/>
      <c r="AO9" s="705"/>
      <c r="AP9" s="705"/>
      <c r="AQ9" s="705"/>
      <c r="AR9" s="705"/>
      <c r="AS9" s="705"/>
      <c r="AT9" s="705"/>
      <c r="AU9" s="705"/>
      <c r="AV9" s="705"/>
      <c r="AW9" s="705"/>
      <c r="AX9" s="705"/>
      <c r="AY9" s="705"/>
      <c r="AZ9" s="705"/>
      <c r="BA9" s="705"/>
      <c r="BB9" s="705"/>
      <c r="BC9" s="705"/>
      <c r="BD9" s="705"/>
      <c r="BE9" s="705"/>
      <c r="BF9" s="705"/>
      <c r="BG9" s="705"/>
      <c r="BH9" s="705"/>
      <c r="BI9" s="705"/>
      <c r="BJ9" s="705"/>
      <c r="BK9" s="705"/>
      <c r="BL9" s="705"/>
      <c r="BM9" s="705"/>
      <c r="BN9" s="705"/>
      <c r="BO9" s="705"/>
      <c r="BP9" s="705"/>
      <c r="BQ9" s="705"/>
      <c r="BR9" s="705"/>
      <c r="BS9" s="705"/>
      <c r="BT9" s="705"/>
      <c r="BU9" s="705"/>
      <c r="BV9" s="705"/>
      <c r="BW9" s="705"/>
      <c r="BX9" s="705"/>
      <c r="BY9" s="705"/>
      <c r="BZ9" s="705"/>
      <c r="CA9" s="705"/>
      <c r="CB9" s="705"/>
      <c r="CC9" s="705"/>
      <c r="CD9" s="705"/>
      <c r="CE9" s="705"/>
      <c r="CF9" s="705"/>
      <c r="CG9" s="705"/>
      <c r="CH9" s="705"/>
      <c r="CI9" s="705"/>
      <c r="CJ9" s="705"/>
      <c r="CK9" s="705"/>
      <c r="CL9" s="705"/>
      <c r="CM9" s="705"/>
      <c r="CN9" s="705"/>
      <c r="CO9" s="705"/>
      <c r="CP9" s="705"/>
      <c r="CQ9" s="705"/>
      <c r="CR9" s="705"/>
      <c r="CS9" s="705"/>
      <c r="CT9" s="705"/>
      <c r="CU9" s="705"/>
      <c r="CV9" s="705"/>
      <c r="CW9" s="705"/>
      <c r="CX9" s="705"/>
      <c r="CY9" s="705"/>
      <c r="CZ9" s="705"/>
      <c r="DA9" s="705"/>
      <c r="DB9" s="705"/>
      <c r="DC9" s="705"/>
      <c r="DD9" s="330"/>
      <c r="DE9" s="330"/>
      <c r="DF9" s="330"/>
      <c r="DG9" s="330"/>
      <c r="DH9" s="330"/>
      <c r="DI9" s="330"/>
      <c r="DJ9" s="330"/>
      <c r="DK9" s="330"/>
      <c r="DL9" s="330"/>
      <c r="DM9" s="330"/>
      <c r="DN9" s="330"/>
      <c r="DO9" s="330"/>
      <c r="DP9" s="330"/>
      <c r="DQ9" s="330"/>
      <c r="DR9" s="330"/>
      <c r="DS9" s="330"/>
      <c r="DT9" s="330"/>
      <c r="DU9" s="330"/>
      <c r="DV9" s="330"/>
      <c r="DW9" s="330"/>
      <c r="DX9" s="330"/>
      <c r="DY9" s="330"/>
      <c r="DZ9" s="330"/>
      <c r="EA9" s="330"/>
      <c r="EB9" s="330"/>
      <c r="EC9" s="330"/>
      <c r="ED9" s="330"/>
      <c r="EE9" s="330"/>
      <c r="EF9" s="330"/>
      <c r="EG9" s="330"/>
      <c r="EH9" s="330"/>
      <c r="EI9" s="330"/>
      <c r="EJ9" s="330"/>
      <c r="EK9" s="330"/>
      <c r="EL9" s="330"/>
      <c r="EM9" s="330"/>
      <c r="EN9" s="330"/>
      <c r="EO9" s="330"/>
      <c r="EP9" s="330"/>
      <c r="EQ9" s="330"/>
      <c r="ER9" s="330"/>
      <c r="ES9" s="330"/>
      <c r="ET9" s="330"/>
      <c r="EU9" s="330"/>
      <c r="EV9" s="330"/>
      <c r="EW9" s="330"/>
      <c r="EX9" s="330"/>
      <c r="EY9" s="330"/>
      <c r="EZ9" s="330"/>
      <c r="FA9" s="330"/>
      <c r="FB9" s="330"/>
      <c r="FC9" s="330"/>
      <c r="FD9" s="330"/>
      <c r="FE9" s="330"/>
      <c r="FF9" s="330"/>
      <c r="FG9" s="330"/>
      <c r="FH9" s="330"/>
      <c r="FI9" s="330"/>
      <c r="FJ9" s="330"/>
      <c r="FK9" s="330"/>
      <c r="FL9" s="330"/>
      <c r="FM9" s="330"/>
      <c r="FN9" s="330"/>
      <c r="FO9" s="330"/>
      <c r="FP9" s="330"/>
      <c r="FQ9" s="330"/>
      <c r="FR9" s="330"/>
      <c r="FS9" s="330"/>
      <c r="FT9" s="330"/>
      <c r="FU9" s="330"/>
      <c r="FV9" s="330"/>
      <c r="FW9" s="330"/>
      <c r="FX9" s="330"/>
      <c r="FY9" s="330"/>
      <c r="FZ9" s="330"/>
      <c r="GA9" s="330"/>
      <c r="GB9" s="330"/>
      <c r="GC9" s="330"/>
      <c r="GD9" s="330"/>
      <c r="GE9" s="450"/>
      <c r="GF9" s="331"/>
      <c r="GG9" s="331"/>
      <c r="GH9" s="331"/>
      <c r="GI9" s="331"/>
      <c r="GJ9" s="331"/>
      <c r="GK9" s="706" t="s">
        <v>119</v>
      </c>
      <c r="GL9" s="707"/>
      <c r="GM9" s="707"/>
      <c r="GN9" s="708"/>
      <c r="GO9" s="225"/>
      <c r="GP9" s="647" t="s">
        <v>120</v>
      </c>
      <c r="GQ9" s="648"/>
      <c r="GR9" s="648"/>
      <c r="GS9" s="648"/>
      <c r="GT9" s="649"/>
      <c r="GU9" s="22"/>
      <c r="GV9" s="656" t="s">
        <v>264</v>
      </c>
      <c r="GW9" s="657"/>
      <c r="GY9" s="332" t="s">
        <v>121</v>
      </c>
      <c r="HN9" s="332" t="s">
        <v>121</v>
      </c>
    </row>
    <row r="10" spans="1:302" ht="18.75" customHeight="1" thickBot="1">
      <c r="A10" s="731"/>
      <c r="B10" s="732"/>
      <c r="C10" s="736"/>
      <c r="D10" s="611"/>
      <c r="E10" s="28"/>
      <c r="F10" s="740"/>
      <c r="G10" s="694"/>
      <c r="H10" s="743"/>
      <c r="I10" s="746"/>
      <c r="J10" s="749"/>
      <c r="K10" s="761"/>
      <c r="L10" s="764"/>
      <c r="M10" s="610" t="s">
        <v>122</v>
      </c>
      <c r="N10" s="751" t="s">
        <v>123</v>
      </c>
      <c r="O10" s="754" t="s">
        <v>122</v>
      </c>
      <c r="P10" s="755"/>
      <c r="Q10" s="694" t="s">
        <v>124</v>
      </c>
      <c r="R10" s="760" t="s">
        <v>125</v>
      </c>
      <c r="S10" s="723" t="s">
        <v>123</v>
      </c>
      <c r="T10" s="199"/>
      <c r="U10" s="719"/>
      <c r="V10" s="721"/>
      <c r="W10" s="618"/>
      <c r="X10" s="715" t="s">
        <v>126</v>
      </c>
      <c r="Y10" s="716"/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Q10" s="716"/>
      <c r="AR10" s="716"/>
      <c r="AS10" s="716"/>
      <c r="AT10" s="716"/>
      <c r="AU10" s="716"/>
      <c r="AV10" s="716"/>
      <c r="AW10" s="716"/>
      <c r="AX10" s="716"/>
      <c r="AY10" s="716"/>
      <c r="AZ10" s="716"/>
      <c r="BA10" s="716"/>
      <c r="BB10" s="716"/>
      <c r="BC10" s="716"/>
      <c r="BD10" s="716"/>
      <c r="BE10" s="716"/>
      <c r="BF10" s="716"/>
      <c r="BG10" s="717"/>
      <c r="BH10" s="715" t="s">
        <v>127</v>
      </c>
      <c r="BI10" s="716"/>
      <c r="BJ10" s="716"/>
      <c r="BK10" s="716"/>
      <c r="BL10" s="716"/>
      <c r="BM10" s="716"/>
      <c r="BN10" s="716"/>
      <c r="BO10" s="716"/>
      <c r="BP10" s="716"/>
      <c r="BQ10" s="716"/>
      <c r="BR10" s="716"/>
      <c r="BS10" s="716"/>
      <c r="BT10" s="716"/>
      <c r="BU10" s="716"/>
      <c r="BV10" s="716"/>
      <c r="BW10" s="716"/>
      <c r="BX10" s="716"/>
      <c r="BY10" s="716"/>
      <c r="BZ10" s="716"/>
      <c r="CA10" s="716"/>
      <c r="CB10" s="716"/>
      <c r="CC10" s="716"/>
      <c r="CD10" s="716"/>
      <c r="CE10" s="716"/>
      <c r="CF10" s="716"/>
      <c r="CG10" s="716"/>
      <c r="CH10" s="716"/>
      <c r="CI10" s="716"/>
      <c r="CJ10" s="716"/>
      <c r="CK10" s="717"/>
      <c r="CL10" s="681" t="s">
        <v>128</v>
      </c>
      <c r="CM10" s="682"/>
      <c r="CN10" s="682"/>
      <c r="CO10" s="682"/>
      <c r="CP10" s="682"/>
      <c r="CQ10" s="682"/>
      <c r="CR10" s="682"/>
      <c r="CS10" s="682"/>
      <c r="CT10" s="682"/>
      <c r="CU10" s="682"/>
      <c r="CV10" s="682"/>
      <c r="CW10" s="333"/>
      <c r="CX10" s="679" t="s">
        <v>129</v>
      </c>
      <c r="CY10" s="680"/>
      <c r="CZ10" s="680"/>
      <c r="DA10" s="680"/>
      <c r="DB10" s="680"/>
      <c r="DC10" s="334"/>
      <c r="DD10" s="681" t="s">
        <v>130</v>
      </c>
      <c r="DE10" s="696"/>
      <c r="DF10" s="696"/>
      <c r="DG10" s="696"/>
      <c r="DH10" s="696"/>
      <c r="DI10" s="696"/>
      <c r="DJ10" s="696"/>
      <c r="DK10" s="696"/>
      <c r="DL10" s="696"/>
      <c r="DM10" s="696"/>
      <c r="DN10" s="696"/>
      <c r="DO10" s="696"/>
      <c r="DP10" s="696"/>
      <c r="DQ10" s="696"/>
      <c r="DR10" s="696"/>
      <c r="DS10" s="696"/>
      <c r="DT10" s="696"/>
      <c r="DU10" s="696"/>
      <c r="DV10" s="696"/>
      <c r="DW10" s="696"/>
      <c r="DX10" s="696"/>
      <c r="DY10" s="696"/>
      <c r="DZ10" s="696"/>
      <c r="EA10" s="696"/>
      <c r="EB10" s="696"/>
      <c r="EC10" s="696"/>
      <c r="ED10" s="696"/>
      <c r="EE10" s="696"/>
      <c r="EF10" s="696"/>
      <c r="EG10" s="696"/>
      <c r="EH10" s="696"/>
      <c r="EI10" s="696"/>
      <c r="EJ10" s="696"/>
      <c r="EK10" s="696"/>
      <c r="EL10" s="696"/>
      <c r="EM10" s="696"/>
      <c r="EN10" s="696"/>
      <c r="EO10" s="696"/>
      <c r="EP10" s="696"/>
      <c r="EQ10" s="696"/>
      <c r="ER10" s="696"/>
      <c r="ES10" s="696"/>
      <c r="ET10" s="697"/>
      <c r="EU10" s="679" t="s">
        <v>131</v>
      </c>
      <c r="EV10" s="680"/>
      <c r="EW10" s="680"/>
      <c r="EX10" s="680"/>
      <c r="EY10" s="680"/>
      <c r="EZ10" s="334"/>
      <c r="FA10" s="679" t="s">
        <v>132</v>
      </c>
      <c r="FB10" s="680"/>
      <c r="FC10" s="680"/>
      <c r="FD10" s="680"/>
      <c r="FE10" s="680"/>
      <c r="FF10" s="334"/>
      <c r="FG10" s="681" t="s">
        <v>133</v>
      </c>
      <c r="FH10" s="682"/>
      <c r="FI10" s="682"/>
      <c r="FJ10" s="682"/>
      <c r="FK10" s="682"/>
      <c r="FL10" s="682"/>
      <c r="FM10" s="682"/>
      <c r="FN10" s="682"/>
      <c r="FO10" s="682"/>
      <c r="FP10" s="682"/>
      <c r="FQ10" s="682"/>
      <c r="FR10" s="682"/>
      <c r="FS10" s="682"/>
      <c r="FT10" s="682"/>
      <c r="FU10" s="682"/>
      <c r="FV10" s="682"/>
      <c r="FW10" s="682"/>
      <c r="FX10" s="682"/>
      <c r="FY10" s="682"/>
      <c r="FZ10" s="682"/>
      <c r="GA10" s="682"/>
      <c r="GB10" s="682"/>
      <c r="GC10" s="682"/>
      <c r="GD10" s="682"/>
      <c r="GE10" s="683" t="s">
        <v>134</v>
      </c>
      <c r="GF10" s="684"/>
      <c r="GG10" s="684"/>
      <c r="GH10" s="684"/>
      <c r="GI10" s="684"/>
      <c r="GJ10" s="334"/>
      <c r="GK10" s="709"/>
      <c r="GL10" s="710"/>
      <c r="GM10" s="710"/>
      <c r="GN10" s="711"/>
      <c r="GO10" s="203"/>
      <c r="GP10" s="650"/>
      <c r="GQ10" s="651"/>
      <c r="GR10" s="651"/>
      <c r="GS10" s="651"/>
      <c r="GT10" s="652"/>
      <c r="GU10" s="22"/>
      <c r="GV10" s="658"/>
      <c r="GW10" s="659"/>
      <c r="GY10" s="662" t="s">
        <v>126</v>
      </c>
      <c r="GZ10" s="663"/>
      <c r="HA10" s="663"/>
      <c r="HB10" s="663"/>
      <c r="HC10" s="663"/>
      <c r="HD10" s="663"/>
      <c r="HE10" s="663"/>
      <c r="HF10" s="663"/>
      <c r="HG10" s="663"/>
      <c r="HH10" s="663"/>
      <c r="HI10" s="663"/>
      <c r="HJ10" s="663"/>
      <c r="HK10" s="663"/>
      <c r="HL10" s="663"/>
      <c r="HM10" s="663"/>
      <c r="HN10" s="662" t="s">
        <v>127</v>
      </c>
      <c r="HO10" s="663"/>
      <c r="HP10" s="663"/>
      <c r="HQ10" s="663"/>
      <c r="HR10" s="663"/>
      <c r="HS10" s="663"/>
      <c r="HT10" s="663"/>
      <c r="HU10" s="663"/>
      <c r="HV10" s="663"/>
      <c r="HW10" s="663"/>
      <c r="HX10" s="663"/>
      <c r="HY10" s="664"/>
      <c r="HZ10" s="663" t="s">
        <v>128</v>
      </c>
      <c r="IA10" s="663"/>
      <c r="IB10" s="663"/>
      <c r="IC10" s="663"/>
      <c r="ID10" s="663"/>
      <c r="IE10" s="663"/>
      <c r="IF10" s="662" t="s">
        <v>130</v>
      </c>
      <c r="IG10" s="663"/>
      <c r="IH10" s="663"/>
      <c r="II10" s="663"/>
      <c r="IJ10" s="663"/>
      <c r="IK10" s="663"/>
      <c r="IL10" s="663"/>
      <c r="IM10" s="663"/>
      <c r="IN10" s="663"/>
      <c r="IO10" s="663"/>
      <c r="IP10" s="663"/>
      <c r="IQ10" s="663"/>
      <c r="IR10" s="663"/>
      <c r="IS10" s="663"/>
      <c r="IT10" s="663"/>
      <c r="IU10" s="663"/>
      <c r="IV10" s="663"/>
      <c r="IW10" s="663"/>
      <c r="IX10" s="663"/>
      <c r="IY10" s="663"/>
      <c r="IZ10" s="664"/>
      <c r="JA10" s="663" t="s">
        <v>133</v>
      </c>
      <c r="JB10" s="663"/>
      <c r="JC10" s="663"/>
      <c r="JD10" s="663"/>
      <c r="JE10" s="663"/>
      <c r="JF10" s="663"/>
      <c r="JG10" s="663"/>
      <c r="JH10" s="663"/>
      <c r="JI10" s="663"/>
      <c r="JJ10" s="663"/>
      <c r="JK10" s="663"/>
      <c r="JL10" s="664"/>
    </row>
    <row r="11" spans="1:302" ht="18.75" customHeight="1">
      <c r="A11" s="731"/>
      <c r="B11" s="732"/>
      <c r="C11" s="736"/>
      <c r="D11" s="611"/>
      <c r="E11" s="28"/>
      <c r="F11" s="740"/>
      <c r="G11" s="694"/>
      <c r="H11" s="743"/>
      <c r="I11" s="746"/>
      <c r="J11" s="749"/>
      <c r="K11" s="761"/>
      <c r="L11" s="764"/>
      <c r="M11" s="611"/>
      <c r="N11" s="752"/>
      <c r="O11" s="756"/>
      <c r="P11" s="757"/>
      <c r="Q11" s="694"/>
      <c r="R11" s="694"/>
      <c r="S11" s="723"/>
      <c r="T11" s="199" t="s">
        <v>135</v>
      </c>
      <c r="U11" s="665" t="s">
        <v>136</v>
      </c>
      <c r="V11" s="721"/>
      <c r="W11" s="668" t="s">
        <v>137</v>
      </c>
      <c r="X11" s="669" t="s">
        <v>138</v>
      </c>
      <c r="Y11" s="670"/>
      <c r="Z11" s="670"/>
      <c r="AA11" s="670"/>
      <c r="AB11" s="564"/>
      <c r="AC11" s="671" t="s">
        <v>139</v>
      </c>
      <c r="AD11" s="674" t="s">
        <v>140</v>
      </c>
      <c r="AE11" s="675"/>
      <c r="AF11" s="675"/>
      <c r="AG11" s="675"/>
      <c r="AH11" s="676"/>
      <c r="AI11" s="671" t="s">
        <v>141</v>
      </c>
      <c r="AJ11" s="677" t="s">
        <v>142</v>
      </c>
      <c r="AK11" s="577"/>
      <c r="AL11" s="577"/>
      <c r="AM11" s="577"/>
      <c r="AN11" s="577"/>
      <c r="AO11" s="678" t="s">
        <v>143</v>
      </c>
      <c r="AP11" s="674" t="s">
        <v>144</v>
      </c>
      <c r="AQ11" s="698"/>
      <c r="AR11" s="698"/>
      <c r="AS11" s="698"/>
      <c r="AT11" s="699"/>
      <c r="AU11" s="671" t="s">
        <v>141</v>
      </c>
      <c r="AV11" s="700" t="s">
        <v>145</v>
      </c>
      <c r="AW11" s="701"/>
      <c r="AX11" s="701"/>
      <c r="AY11" s="701"/>
      <c r="AZ11" s="702"/>
      <c r="BA11" s="622" t="s">
        <v>146</v>
      </c>
      <c r="BB11" s="700" t="s">
        <v>147</v>
      </c>
      <c r="BC11" s="701"/>
      <c r="BD11" s="701"/>
      <c r="BE11" s="701"/>
      <c r="BF11" s="702"/>
      <c r="BG11" s="622" t="s">
        <v>148</v>
      </c>
      <c r="BH11" s="669" t="s">
        <v>138</v>
      </c>
      <c r="BI11" s="670"/>
      <c r="BJ11" s="670"/>
      <c r="BK11" s="670"/>
      <c r="BL11" s="564"/>
      <c r="BM11" s="671" t="s">
        <v>139</v>
      </c>
      <c r="BN11" s="674" t="s">
        <v>140</v>
      </c>
      <c r="BO11" s="675"/>
      <c r="BP11" s="675"/>
      <c r="BQ11" s="675"/>
      <c r="BR11" s="676"/>
      <c r="BS11" s="671" t="s">
        <v>141</v>
      </c>
      <c r="BT11" s="677" t="s">
        <v>142</v>
      </c>
      <c r="BU11" s="577"/>
      <c r="BV11" s="577"/>
      <c r="BW11" s="577"/>
      <c r="BX11" s="577"/>
      <c r="BY11" s="678" t="s">
        <v>143</v>
      </c>
      <c r="BZ11" s="674" t="s">
        <v>144</v>
      </c>
      <c r="CA11" s="698"/>
      <c r="CB11" s="698"/>
      <c r="CC11" s="698"/>
      <c r="CD11" s="699"/>
      <c r="CE11" s="671" t="s">
        <v>141</v>
      </c>
      <c r="CF11" s="700" t="s">
        <v>149</v>
      </c>
      <c r="CG11" s="701"/>
      <c r="CH11" s="701"/>
      <c r="CI11" s="701"/>
      <c r="CJ11" s="702"/>
      <c r="CK11" s="622" t="s">
        <v>150</v>
      </c>
      <c r="CL11" s="627" t="s">
        <v>151</v>
      </c>
      <c r="CM11" s="628"/>
      <c r="CN11" s="628"/>
      <c r="CO11" s="628"/>
      <c r="CP11" s="628"/>
      <c r="CQ11" s="629" t="s">
        <v>152</v>
      </c>
      <c r="CR11" s="627" t="s">
        <v>153</v>
      </c>
      <c r="CS11" s="628"/>
      <c r="CT11" s="628"/>
      <c r="CU11" s="628"/>
      <c r="CV11" s="628"/>
      <c r="CW11" s="629" t="s">
        <v>154</v>
      </c>
      <c r="CX11" s="670"/>
      <c r="CY11" s="670"/>
      <c r="CZ11" s="670"/>
      <c r="DA11" s="670"/>
      <c r="DB11" s="670"/>
      <c r="DC11" s="625" t="s">
        <v>155</v>
      </c>
      <c r="DD11" s="627" t="s">
        <v>156</v>
      </c>
      <c r="DE11" s="628"/>
      <c r="DF11" s="628"/>
      <c r="DG11" s="628"/>
      <c r="DH11" s="628"/>
      <c r="DI11" s="629" t="s">
        <v>157</v>
      </c>
      <c r="DJ11" s="627" t="s">
        <v>158</v>
      </c>
      <c r="DK11" s="628"/>
      <c r="DL11" s="628"/>
      <c r="DM11" s="628"/>
      <c r="DN11" s="628"/>
      <c r="DO11" s="629" t="s">
        <v>159</v>
      </c>
      <c r="DP11" s="627" t="s">
        <v>160</v>
      </c>
      <c r="DQ11" s="628"/>
      <c r="DR11" s="628"/>
      <c r="DS11" s="628"/>
      <c r="DT11" s="628"/>
      <c r="DU11" s="622" t="s">
        <v>161</v>
      </c>
      <c r="DV11" s="627" t="s">
        <v>64</v>
      </c>
      <c r="DW11" s="628"/>
      <c r="DX11" s="628"/>
      <c r="DY11" s="628"/>
      <c r="DZ11" s="628"/>
      <c r="EA11" s="622" t="s">
        <v>162</v>
      </c>
      <c r="EB11" s="627" t="s">
        <v>163</v>
      </c>
      <c r="EC11" s="628"/>
      <c r="ED11" s="628"/>
      <c r="EE11" s="628"/>
      <c r="EF11" s="628"/>
      <c r="EG11" s="622" t="s">
        <v>164</v>
      </c>
      <c r="EH11" s="627" t="s">
        <v>165</v>
      </c>
      <c r="EI11" s="628"/>
      <c r="EJ11" s="628"/>
      <c r="EK11" s="628"/>
      <c r="EL11" s="628"/>
      <c r="EM11" s="622" t="s">
        <v>166</v>
      </c>
      <c r="EN11" s="687" t="s">
        <v>167</v>
      </c>
      <c r="EO11" s="688"/>
      <c r="EP11" s="688"/>
      <c r="EQ11" s="688"/>
      <c r="ER11" s="688"/>
      <c r="ES11" s="689"/>
      <c r="ET11" s="622" t="s">
        <v>168</v>
      </c>
      <c r="EU11" s="670"/>
      <c r="EV11" s="670"/>
      <c r="EW11" s="670"/>
      <c r="EX11" s="670"/>
      <c r="EY11" s="670"/>
      <c r="EZ11" s="625" t="s">
        <v>169</v>
      </c>
      <c r="FA11" s="670"/>
      <c r="FB11" s="670"/>
      <c r="FC11" s="670"/>
      <c r="FD11" s="670"/>
      <c r="FE11" s="670"/>
      <c r="FF11" s="625" t="s">
        <v>169</v>
      </c>
      <c r="FG11" s="627" t="s">
        <v>170</v>
      </c>
      <c r="FH11" s="628"/>
      <c r="FI11" s="628"/>
      <c r="FJ11" s="628"/>
      <c r="FK11" s="628"/>
      <c r="FL11" s="629" t="s">
        <v>171</v>
      </c>
      <c r="FM11" s="627" t="s">
        <v>172</v>
      </c>
      <c r="FN11" s="628"/>
      <c r="FO11" s="628"/>
      <c r="FP11" s="628"/>
      <c r="FQ11" s="628"/>
      <c r="FR11" s="629" t="s">
        <v>173</v>
      </c>
      <c r="FS11" s="627" t="s">
        <v>174</v>
      </c>
      <c r="FT11" s="628"/>
      <c r="FU11" s="628"/>
      <c r="FV11" s="628"/>
      <c r="FW11" s="628"/>
      <c r="FX11" s="629" t="s">
        <v>175</v>
      </c>
      <c r="FY11" s="627" t="s">
        <v>176</v>
      </c>
      <c r="FZ11" s="628"/>
      <c r="GA11" s="628"/>
      <c r="GB11" s="628"/>
      <c r="GC11" s="628"/>
      <c r="GD11" s="639" t="s">
        <v>177</v>
      </c>
      <c r="GE11" s="685"/>
      <c r="GF11" s="686"/>
      <c r="GG11" s="686"/>
      <c r="GH11" s="686"/>
      <c r="GI11" s="686"/>
      <c r="GJ11" s="625" t="s">
        <v>178</v>
      </c>
      <c r="GK11" s="712"/>
      <c r="GL11" s="713"/>
      <c r="GM11" s="713"/>
      <c r="GN11" s="714"/>
      <c r="GO11" s="203"/>
      <c r="GP11" s="653"/>
      <c r="GQ11" s="654"/>
      <c r="GR11" s="654"/>
      <c r="GS11" s="654"/>
      <c r="GT11" s="655"/>
      <c r="GU11" s="22"/>
      <c r="GV11" s="660"/>
      <c r="GW11" s="661"/>
      <c r="GY11" s="633" t="s">
        <v>179</v>
      </c>
      <c r="GZ11" s="634"/>
      <c r="HA11" s="638" t="s">
        <v>180</v>
      </c>
      <c r="HB11" s="633" t="s">
        <v>181</v>
      </c>
      <c r="HC11" s="634"/>
      <c r="HD11" s="638" t="s">
        <v>182</v>
      </c>
      <c r="HE11" s="633" t="s">
        <v>183</v>
      </c>
      <c r="HF11" s="634"/>
      <c r="HG11" s="638" t="s">
        <v>180</v>
      </c>
      <c r="HH11" s="633" t="s">
        <v>184</v>
      </c>
      <c r="HI11" s="634"/>
      <c r="HJ11" s="637" t="s">
        <v>185</v>
      </c>
      <c r="HK11" s="633" t="s">
        <v>186</v>
      </c>
      <c r="HL11" s="634"/>
      <c r="HM11" s="637" t="s">
        <v>185</v>
      </c>
      <c r="HN11" s="633" t="s">
        <v>179</v>
      </c>
      <c r="HO11" s="634"/>
      <c r="HP11" s="638" t="s">
        <v>180</v>
      </c>
      <c r="HQ11" s="633" t="s">
        <v>181</v>
      </c>
      <c r="HR11" s="634"/>
      <c r="HS11" s="638" t="s">
        <v>182</v>
      </c>
      <c r="HT11" s="633" t="s">
        <v>183</v>
      </c>
      <c r="HU11" s="634"/>
      <c r="HV11" s="638" t="s">
        <v>180</v>
      </c>
      <c r="HW11" s="633" t="s">
        <v>184</v>
      </c>
      <c r="HX11" s="634"/>
      <c r="HY11" s="637" t="s">
        <v>185</v>
      </c>
      <c r="HZ11" s="633" t="s">
        <v>187</v>
      </c>
      <c r="IA11" s="634"/>
      <c r="IB11" s="637" t="s">
        <v>188</v>
      </c>
      <c r="IC11" s="633" t="s">
        <v>189</v>
      </c>
      <c r="ID11" s="634"/>
      <c r="IE11" s="637" t="s">
        <v>190</v>
      </c>
      <c r="IF11" s="633" t="s">
        <v>191</v>
      </c>
      <c r="IG11" s="634"/>
      <c r="IH11" s="637" t="s">
        <v>192</v>
      </c>
      <c r="II11" s="633" t="s">
        <v>193</v>
      </c>
      <c r="IJ11" s="634"/>
      <c r="IK11" s="637" t="s">
        <v>194</v>
      </c>
      <c r="IL11" s="633" t="s">
        <v>195</v>
      </c>
      <c r="IM11" s="634"/>
      <c r="IN11" s="638" t="s">
        <v>196</v>
      </c>
      <c r="IO11" s="633" t="s">
        <v>197</v>
      </c>
      <c r="IP11" s="634"/>
      <c r="IQ11" s="638" t="s">
        <v>198</v>
      </c>
      <c r="IR11" s="633" t="s">
        <v>199</v>
      </c>
      <c r="IS11" s="634"/>
      <c r="IT11" s="638" t="s">
        <v>200</v>
      </c>
      <c r="IU11" s="633" t="s">
        <v>201</v>
      </c>
      <c r="IV11" s="634"/>
      <c r="IW11" s="638" t="s">
        <v>202</v>
      </c>
      <c r="IX11" s="633" t="s">
        <v>203</v>
      </c>
      <c r="IY11" s="634"/>
      <c r="IZ11" s="638" t="s">
        <v>204</v>
      </c>
      <c r="JA11" s="633" t="s">
        <v>205</v>
      </c>
      <c r="JB11" s="634"/>
      <c r="JC11" s="637" t="s">
        <v>206</v>
      </c>
      <c r="JD11" s="633" t="s">
        <v>207</v>
      </c>
      <c r="JE11" s="634"/>
      <c r="JF11" s="637" t="s">
        <v>208</v>
      </c>
      <c r="JG11" s="633" t="s">
        <v>209</v>
      </c>
      <c r="JH11" s="634"/>
      <c r="JI11" s="637" t="s">
        <v>210</v>
      </c>
      <c r="JJ11" s="633" t="s">
        <v>211</v>
      </c>
      <c r="JK11" s="634"/>
      <c r="JL11" s="637" t="s">
        <v>212</v>
      </c>
      <c r="JM11" s="633" t="s">
        <v>213</v>
      </c>
      <c r="JN11" s="634"/>
      <c r="JO11" s="637" t="s">
        <v>214</v>
      </c>
    </row>
    <row r="12" spans="1:302" ht="18.75" customHeight="1">
      <c r="A12" s="731"/>
      <c r="B12" s="732"/>
      <c r="C12" s="736"/>
      <c r="D12" s="611"/>
      <c r="E12" s="28"/>
      <c r="F12" s="740"/>
      <c r="G12" s="694"/>
      <c r="H12" s="743"/>
      <c r="I12" s="746"/>
      <c r="J12" s="749"/>
      <c r="K12" s="762"/>
      <c r="L12" s="765"/>
      <c r="M12" s="611"/>
      <c r="N12" s="752"/>
      <c r="O12" s="756"/>
      <c r="P12" s="757"/>
      <c r="Q12" s="694"/>
      <c r="R12" s="694"/>
      <c r="S12" s="723"/>
      <c r="T12" s="199"/>
      <c r="U12" s="666"/>
      <c r="V12" s="721"/>
      <c r="W12" s="618"/>
      <c r="X12" s="610" t="s">
        <v>215</v>
      </c>
      <c r="Y12" s="605" t="s">
        <v>216</v>
      </c>
      <c r="Z12" s="605" t="s">
        <v>217</v>
      </c>
      <c r="AA12" s="204" t="s">
        <v>218</v>
      </c>
      <c r="AB12" s="201" t="s">
        <v>219</v>
      </c>
      <c r="AC12" s="672"/>
      <c r="AD12" s="620" t="s">
        <v>215</v>
      </c>
      <c r="AE12" s="605" t="s">
        <v>216</v>
      </c>
      <c r="AF12" s="605" t="s">
        <v>217</v>
      </c>
      <c r="AG12" s="204" t="s">
        <v>218</v>
      </c>
      <c r="AH12" s="201" t="s">
        <v>219</v>
      </c>
      <c r="AI12" s="672"/>
      <c r="AJ12" s="610" t="s">
        <v>215</v>
      </c>
      <c r="AK12" s="605" t="s">
        <v>216</v>
      </c>
      <c r="AL12" s="605" t="s">
        <v>217</v>
      </c>
      <c r="AM12" s="335" t="s">
        <v>218</v>
      </c>
      <c r="AN12" s="290" t="s">
        <v>219</v>
      </c>
      <c r="AO12" s="672"/>
      <c r="AP12" s="630" t="s">
        <v>220</v>
      </c>
      <c r="AQ12" s="605" t="s">
        <v>216</v>
      </c>
      <c r="AR12" s="605" t="s">
        <v>217</v>
      </c>
      <c r="AS12" s="204" t="s">
        <v>218</v>
      </c>
      <c r="AT12" s="201" t="s">
        <v>219</v>
      </c>
      <c r="AU12" s="672"/>
      <c r="AV12" s="630" t="s">
        <v>220</v>
      </c>
      <c r="AW12" s="605" t="s">
        <v>216</v>
      </c>
      <c r="AX12" s="605" t="s">
        <v>217</v>
      </c>
      <c r="AY12" s="204" t="s">
        <v>218</v>
      </c>
      <c r="AZ12" s="201" t="s">
        <v>219</v>
      </c>
      <c r="BA12" s="623"/>
      <c r="BB12" s="630" t="s">
        <v>220</v>
      </c>
      <c r="BC12" s="605" t="s">
        <v>216</v>
      </c>
      <c r="BD12" s="605" t="s">
        <v>217</v>
      </c>
      <c r="BE12" s="204" t="s">
        <v>218</v>
      </c>
      <c r="BF12" s="201" t="s">
        <v>219</v>
      </c>
      <c r="BG12" s="623"/>
      <c r="BH12" s="610" t="s">
        <v>215</v>
      </c>
      <c r="BI12" s="605" t="s">
        <v>216</v>
      </c>
      <c r="BJ12" s="605" t="s">
        <v>217</v>
      </c>
      <c r="BK12" s="204" t="s">
        <v>218</v>
      </c>
      <c r="BL12" s="201" t="s">
        <v>219</v>
      </c>
      <c r="BM12" s="672"/>
      <c r="BN12" s="620" t="s">
        <v>215</v>
      </c>
      <c r="BO12" s="605" t="s">
        <v>216</v>
      </c>
      <c r="BP12" s="605" t="s">
        <v>217</v>
      </c>
      <c r="BQ12" s="204" t="s">
        <v>218</v>
      </c>
      <c r="BR12" s="201" t="s">
        <v>219</v>
      </c>
      <c r="BS12" s="672"/>
      <c r="BT12" s="610" t="s">
        <v>215</v>
      </c>
      <c r="BU12" s="605" t="s">
        <v>216</v>
      </c>
      <c r="BV12" s="605" t="s">
        <v>217</v>
      </c>
      <c r="BW12" s="335" t="s">
        <v>218</v>
      </c>
      <c r="BX12" s="290" t="s">
        <v>219</v>
      </c>
      <c r="BY12" s="672"/>
      <c r="BZ12" s="630" t="s">
        <v>220</v>
      </c>
      <c r="CA12" s="605" t="s">
        <v>216</v>
      </c>
      <c r="CB12" s="605" t="s">
        <v>217</v>
      </c>
      <c r="CC12" s="204" t="s">
        <v>218</v>
      </c>
      <c r="CD12" s="201" t="s">
        <v>219</v>
      </c>
      <c r="CE12" s="672"/>
      <c r="CF12" s="630" t="s">
        <v>220</v>
      </c>
      <c r="CG12" s="605" t="s">
        <v>216</v>
      </c>
      <c r="CH12" s="605" t="s">
        <v>217</v>
      </c>
      <c r="CI12" s="204" t="s">
        <v>218</v>
      </c>
      <c r="CJ12" s="201" t="s">
        <v>219</v>
      </c>
      <c r="CK12" s="623"/>
      <c r="CL12" s="620" t="s">
        <v>220</v>
      </c>
      <c r="CM12" s="605" t="s">
        <v>216</v>
      </c>
      <c r="CN12" s="605" t="s">
        <v>217</v>
      </c>
      <c r="CO12" s="204" t="s">
        <v>218</v>
      </c>
      <c r="CP12" s="201" t="s">
        <v>219</v>
      </c>
      <c r="CQ12" s="623"/>
      <c r="CR12" s="620" t="s">
        <v>220</v>
      </c>
      <c r="CS12" s="605" t="s">
        <v>216</v>
      </c>
      <c r="CT12" s="605" t="s">
        <v>217</v>
      </c>
      <c r="CU12" s="204" t="s">
        <v>218</v>
      </c>
      <c r="CV12" s="201" t="s">
        <v>219</v>
      </c>
      <c r="CW12" s="623"/>
      <c r="CX12" s="620" t="s">
        <v>220</v>
      </c>
      <c r="CY12" s="605" t="s">
        <v>216</v>
      </c>
      <c r="CZ12" s="605" t="s">
        <v>217</v>
      </c>
      <c r="DA12" s="204" t="s">
        <v>218</v>
      </c>
      <c r="DB12" s="201" t="s">
        <v>219</v>
      </c>
      <c r="DC12" s="625"/>
      <c r="DD12" s="620" t="s">
        <v>220</v>
      </c>
      <c r="DE12" s="605" t="s">
        <v>216</v>
      </c>
      <c r="DF12" s="605" t="s">
        <v>217</v>
      </c>
      <c r="DG12" s="204" t="s">
        <v>218</v>
      </c>
      <c r="DH12" s="201" t="s">
        <v>219</v>
      </c>
      <c r="DI12" s="623"/>
      <c r="DJ12" s="620" t="s">
        <v>220</v>
      </c>
      <c r="DK12" s="605" t="s">
        <v>216</v>
      </c>
      <c r="DL12" s="605" t="s">
        <v>217</v>
      </c>
      <c r="DM12" s="204" t="s">
        <v>218</v>
      </c>
      <c r="DN12" s="201" t="s">
        <v>219</v>
      </c>
      <c r="DO12" s="623"/>
      <c r="DP12" s="630" t="s">
        <v>220</v>
      </c>
      <c r="DQ12" s="605" t="s">
        <v>216</v>
      </c>
      <c r="DR12" s="605" t="s">
        <v>217</v>
      </c>
      <c r="DS12" s="204" t="s">
        <v>218</v>
      </c>
      <c r="DT12" s="201" t="s">
        <v>219</v>
      </c>
      <c r="DU12" s="623"/>
      <c r="DV12" s="620" t="s">
        <v>220</v>
      </c>
      <c r="DW12" s="605" t="s">
        <v>216</v>
      </c>
      <c r="DX12" s="605" t="s">
        <v>217</v>
      </c>
      <c r="DY12" s="204" t="s">
        <v>218</v>
      </c>
      <c r="DZ12" s="201" t="s">
        <v>219</v>
      </c>
      <c r="EA12" s="623"/>
      <c r="EB12" s="620" t="s">
        <v>220</v>
      </c>
      <c r="EC12" s="605" t="s">
        <v>216</v>
      </c>
      <c r="ED12" s="605" t="s">
        <v>217</v>
      </c>
      <c r="EE12" s="204" t="s">
        <v>218</v>
      </c>
      <c r="EF12" s="201" t="s">
        <v>219</v>
      </c>
      <c r="EG12" s="623"/>
      <c r="EH12" s="620" t="s">
        <v>220</v>
      </c>
      <c r="EI12" s="605" t="s">
        <v>216</v>
      </c>
      <c r="EJ12" s="605" t="s">
        <v>217</v>
      </c>
      <c r="EK12" s="204" t="s">
        <v>218</v>
      </c>
      <c r="EL12" s="201" t="s">
        <v>219</v>
      </c>
      <c r="EM12" s="623"/>
      <c r="EN12" s="690" t="s">
        <v>221</v>
      </c>
      <c r="EO12" s="693" t="s">
        <v>220</v>
      </c>
      <c r="EP12" s="606" t="s">
        <v>216</v>
      </c>
      <c r="EQ12" s="606" t="s">
        <v>217</v>
      </c>
      <c r="ER12" s="451" t="s">
        <v>218</v>
      </c>
      <c r="ES12" s="452" t="s">
        <v>219</v>
      </c>
      <c r="ET12" s="623"/>
      <c r="EU12" s="620" t="s">
        <v>220</v>
      </c>
      <c r="EV12" s="605" t="s">
        <v>216</v>
      </c>
      <c r="EW12" s="605" t="s">
        <v>217</v>
      </c>
      <c r="EX12" s="204" t="s">
        <v>218</v>
      </c>
      <c r="EY12" s="201" t="s">
        <v>219</v>
      </c>
      <c r="EZ12" s="625"/>
      <c r="FA12" s="620" t="s">
        <v>220</v>
      </c>
      <c r="FB12" s="605" t="s">
        <v>216</v>
      </c>
      <c r="FC12" s="605" t="s">
        <v>217</v>
      </c>
      <c r="FD12" s="204" t="s">
        <v>218</v>
      </c>
      <c r="FE12" s="201" t="s">
        <v>219</v>
      </c>
      <c r="FF12" s="625"/>
      <c r="FG12" s="620" t="s">
        <v>220</v>
      </c>
      <c r="FH12" s="605" t="s">
        <v>216</v>
      </c>
      <c r="FI12" s="605" t="s">
        <v>217</v>
      </c>
      <c r="FJ12" s="204" t="s">
        <v>218</v>
      </c>
      <c r="FK12" s="201" t="s">
        <v>219</v>
      </c>
      <c r="FL12" s="623"/>
      <c r="FM12" s="620" t="s">
        <v>220</v>
      </c>
      <c r="FN12" s="605" t="s">
        <v>216</v>
      </c>
      <c r="FO12" s="605" t="s">
        <v>217</v>
      </c>
      <c r="FP12" s="204" t="s">
        <v>218</v>
      </c>
      <c r="FQ12" s="201" t="s">
        <v>219</v>
      </c>
      <c r="FR12" s="623"/>
      <c r="FS12" s="620" t="s">
        <v>220</v>
      </c>
      <c r="FT12" s="605" t="s">
        <v>216</v>
      </c>
      <c r="FU12" s="605" t="s">
        <v>217</v>
      </c>
      <c r="FV12" s="204" t="s">
        <v>218</v>
      </c>
      <c r="FW12" s="201" t="s">
        <v>219</v>
      </c>
      <c r="FX12" s="623"/>
      <c r="FY12" s="620" t="s">
        <v>220</v>
      </c>
      <c r="FZ12" s="605" t="s">
        <v>216</v>
      </c>
      <c r="GA12" s="605" t="s">
        <v>217</v>
      </c>
      <c r="GB12" s="204" t="s">
        <v>218</v>
      </c>
      <c r="GC12" s="201" t="s">
        <v>219</v>
      </c>
      <c r="GD12" s="640"/>
      <c r="GE12" s="620" t="s">
        <v>220</v>
      </c>
      <c r="GF12" s="605" t="s">
        <v>216</v>
      </c>
      <c r="GG12" s="605" t="s">
        <v>217</v>
      </c>
      <c r="GH12" s="204" t="s">
        <v>218</v>
      </c>
      <c r="GI12" s="201" t="s">
        <v>219</v>
      </c>
      <c r="GJ12" s="625"/>
      <c r="GK12" s="642" t="s">
        <v>216</v>
      </c>
      <c r="GL12" s="605" t="s">
        <v>217</v>
      </c>
      <c r="GM12" s="204" t="s">
        <v>218</v>
      </c>
      <c r="GN12" s="229" t="s">
        <v>219</v>
      </c>
      <c r="GO12" s="226"/>
      <c r="GP12" s="645" t="s">
        <v>222</v>
      </c>
      <c r="GQ12" s="605" t="s">
        <v>216</v>
      </c>
      <c r="GR12" s="608" t="s">
        <v>217</v>
      </c>
      <c r="GS12" s="204" t="s">
        <v>218</v>
      </c>
      <c r="GT12" s="229" t="s">
        <v>219</v>
      </c>
      <c r="GU12" s="22"/>
      <c r="GV12" s="610" t="s">
        <v>218</v>
      </c>
      <c r="GW12" s="612" t="s">
        <v>219</v>
      </c>
      <c r="GY12" s="635"/>
      <c r="GZ12" s="636"/>
      <c r="HA12" s="623"/>
      <c r="HB12" s="635"/>
      <c r="HC12" s="636"/>
      <c r="HD12" s="623"/>
      <c r="HE12" s="635"/>
      <c r="HF12" s="636"/>
      <c r="HG12" s="623"/>
      <c r="HH12" s="635"/>
      <c r="HI12" s="636"/>
      <c r="HJ12" s="623"/>
      <c r="HK12" s="635"/>
      <c r="HL12" s="636"/>
      <c r="HM12" s="623"/>
      <c r="HN12" s="635"/>
      <c r="HO12" s="636"/>
      <c r="HP12" s="623"/>
      <c r="HQ12" s="635"/>
      <c r="HR12" s="636"/>
      <c r="HS12" s="623"/>
      <c r="HT12" s="635"/>
      <c r="HU12" s="636"/>
      <c r="HV12" s="623"/>
      <c r="HW12" s="635"/>
      <c r="HX12" s="636"/>
      <c r="HY12" s="623"/>
      <c r="HZ12" s="635"/>
      <c r="IA12" s="636"/>
      <c r="IB12" s="623"/>
      <c r="IC12" s="635"/>
      <c r="ID12" s="636"/>
      <c r="IE12" s="623"/>
      <c r="IF12" s="635"/>
      <c r="IG12" s="636"/>
      <c r="IH12" s="623"/>
      <c r="II12" s="635"/>
      <c r="IJ12" s="636"/>
      <c r="IK12" s="623"/>
      <c r="IL12" s="635"/>
      <c r="IM12" s="636"/>
      <c r="IN12" s="623"/>
      <c r="IO12" s="635"/>
      <c r="IP12" s="636"/>
      <c r="IQ12" s="623"/>
      <c r="IR12" s="635"/>
      <c r="IS12" s="636"/>
      <c r="IT12" s="623"/>
      <c r="IU12" s="635"/>
      <c r="IV12" s="636"/>
      <c r="IW12" s="623"/>
      <c r="IX12" s="635"/>
      <c r="IY12" s="636"/>
      <c r="IZ12" s="623"/>
      <c r="JA12" s="635"/>
      <c r="JB12" s="636"/>
      <c r="JC12" s="623"/>
      <c r="JD12" s="635"/>
      <c r="JE12" s="636"/>
      <c r="JF12" s="623"/>
      <c r="JG12" s="635"/>
      <c r="JH12" s="636"/>
      <c r="JI12" s="623"/>
      <c r="JJ12" s="635"/>
      <c r="JK12" s="636"/>
      <c r="JL12" s="623"/>
      <c r="JM12" s="635"/>
      <c r="JN12" s="636"/>
      <c r="JO12" s="623"/>
      <c r="JP12" s="336"/>
      <c r="JQ12" s="337"/>
      <c r="JR12" s="370"/>
      <c r="JS12" s="370"/>
      <c r="JT12" s="338"/>
      <c r="JU12" s="337"/>
      <c r="JV12" s="338"/>
      <c r="JW12" s="338"/>
      <c r="JX12" s="338"/>
      <c r="JY12" s="338"/>
      <c r="JZ12" s="338"/>
      <c r="KA12" s="337"/>
      <c r="KB12" s="338"/>
      <c r="KC12" s="339"/>
      <c r="KD12" s="339"/>
      <c r="KE12" s="339"/>
      <c r="KF12" s="339"/>
      <c r="KG12" s="339"/>
      <c r="KH12" s="181"/>
      <c r="KI12" s="181"/>
      <c r="KJ12" s="181"/>
    </row>
    <row r="13" spans="1:302" ht="18.75" customHeight="1">
      <c r="A13" s="733"/>
      <c r="B13" s="734"/>
      <c r="C13" s="736"/>
      <c r="D13" s="611"/>
      <c r="E13" s="28"/>
      <c r="F13" s="740"/>
      <c r="G13" s="694"/>
      <c r="H13" s="743"/>
      <c r="I13" s="746"/>
      <c r="J13" s="749"/>
      <c r="K13" s="614" t="s">
        <v>223</v>
      </c>
      <c r="L13" s="616" t="s">
        <v>224</v>
      </c>
      <c r="M13" s="611"/>
      <c r="N13" s="752"/>
      <c r="O13" s="758"/>
      <c r="P13" s="759"/>
      <c r="Q13" s="694"/>
      <c r="R13" s="694"/>
      <c r="S13" s="723"/>
      <c r="T13" s="199" t="s">
        <v>225</v>
      </c>
      <c r="U13" s="666"/>
      <c r="V13" s="721"/>
      <c r="W13" s="618"/>
      <c r="X13" s="611"/>
      <c r="Y13" s="606"/>
      <c r="Z13" s="606"/>
      <c r="AA13" s="197" t="s">
        <v>226</v>
      </c>
      <c r="AB13" s="197" t="s">
        <v>227</v>
      </c>
      <c r="AC13" s="672"/>
      <c r="AD13" s="611"/>
      <c r="AE13" s="606"/>
      <c r="AF13" s="606"/>
      <c r="AG13" s="197" t="s">
        <v>226</v>
      </c>
      <c r="AH13" s="197" t="s">
        <v>227</v>
      </c>
      <c r="AI13" s="672"/>
      <c r="AJ13" s="611"/>
      <c r="AK13" s="606"/>
      <c r="AL13" s="606"/>
      <c r="AM13" s="197" t="s">
        <v>226</v>
      </c>
      <c r="AN13" s="197" t="s">
        <v>227</v>
      </c>
      <c r="AO13" s="672"/>
      <c r="AP13" s="631"/>
      <c r="AQ13" s="606"/>
      <c r="AR13" s="606"/>
      <c r="AS13" s="197" t="s">
        <v>226</v>
      </c>
      <c r="AT13" s="197" t="s">
        <v>227</v>
      </c>
      <c r="AU13" s="672"/>
      <c r="AV13" s="631"/>
      <c r="AW13" s="606"/>
      <c r="AX13" s="606"/>
      <c r="AY13" s="197" t="s">
        <v>226</v>
      </c>
      <c r="AZ13" s="392" t="s">
        <v>227</v>
      </c>
      <c r="BA13" s="623"/>
      <c r="BB13" s="631"/>
      <c r="BC13" s="606"/>
      <c r="BD13" s="606"/>
      <c r="BE13" s="197" t="s">
        <v>226</v>
      </c>
      <c r="BF13" s="392" t="s">
        <v>227</v>
      </c>
      <c r="BG13" s="623"/>
      <c r="BH13" s="611"/>
      <c r="BI13" s="606"/>
      <c r="BJ13" s="606"/>
      <c r="BK13" s="197" t="s">
        <v>226</v>
      </c>
      <c r="BL13" s="197" t="s">
        <v>227</v>
      </c>
      <c r="BM13" s="672"/>
      <c r="BN13" s="611"/>
      <c r="BO13" s="606"/>
      <c r="BP13" s="606"/>
      <c r="BQ13" s="197" t="s">
        <v>226</v>
      </c>
      <c r="BR13" s="197" t="s">
        <v>227</v>
      </c>
      <c r="BS13" s="672"/>
      <c r="BT13" s="611"/>
      <c r="BU13" s="606"/>
      <c r="BV13" s="606"/>
      <c r="BW13" s="197" t="s">
        <v>226</v>
      </c>
      <c r="BX13" s="197" t="s">
        <v>227</v>
      </c>
      <c r="BY13" s="672"/>
      <c r="BZ13" s="631"/>
      <c r="CA13" s="606"/>
      <c r="CB13" s="606"/>
      <c r="CC13" s="197" t="s">
        <v>226</v>
      </c>
      <c r="CD13" s="197" t="s">
        <v>227</v>
      </c>
      <c r="CE13" s="672"/>
      <c r="CF13" s="631"/>
      <c r="CG13" s="606"/>
      <c r="CH13" s="606"/>
      <c r="CI13" s="197" t="s">
        <v>226</v>
      </c>
      <c r="CJ13" s="392" t="s">
        <v>227</v>
      </c>
      <c r="CK13" s="623"/>
      <c r="CL13" s="611"/>
      <c r="CM13" s="606"/>
      <c r="CN13" s="606"/>
      <c r="CO13" s="197" t="s">
        <v>226</v>
      </c>
      <c r="CP13" s="197" t="s">
        <v>227</v>
      </c>
      <c r="CQ13" s="623"/>
      <c r="CR13" s="611"/>
      <c r="CS13" s="606"/>
      <c r="CT13" s="606"/>
      <c r="CU13" s="197" t="s">
        <v>226</v>
      </c>
      <c r="CV13" s="197" t="s">
        <v>227</v>
      </c>
      <c r="CW13" s="623"/>
      <c r="CX13" s="611"/>
      <c r="CY13" s="606"/>
      <c r="CZ13" s="606"/>
      <c r="DA13" s="197" t="s">
        <v>226</v>
      </c>
      <c r="DB13" s="197" t="s">
        <v>227</v>
      </c>
      <c r="DC13" s="625"/>
      <c r="DD13" s="611"/>
      <c r="DE13" s="606"/>
      <c r="DF13" s="606"/>
      <c r="DG13" s="197" t="s">
        <v>226</v>
      </c>
      <c r="DH13" s="197" t="s">
        <v>227</v>
      </c>
      <c r="DI13" s="623"/>
      <c r="DJ13" s="611"/>
      <c r="DK13" s="606"/>
      <c r="DL13" s="606"/>
      <c r="DM13" s="197" t="s">
        <v>226</v>
      </c>
      <c r="DN13" s="197" t="s">
        <v>227</v>
      </c>
      <c r="DO13" s="623"/>
      <c r="DP13" s="631"/>
      <c r="DQ13" s="606"/>
      <c r="DR13" s="606"/>
      <c r="DS13" s="197" t="s">
        <v>226</v>
      </c>
      <c r="DT13" s="392" t="s">
        <v>227</v>
      </c>
      <c r="DU13" s="623"/>
      <c r="DV13" s="611"/>
      <c r="DW13" s="606"/>
      <c r="DX13" s="606"/>
      <c r="DY13" s="197" t="s">
        <v>226</v>
      </c>
      <c r="DZ13" s="197" t="s">
        <v>227</v>
      </c>
      <c r="EA13" s="623"/>
      <c r="EB13" s="611"/>
      <c r="EC13" s="606"/>
      <c r="ED13" s="606"/>
      <c r="EE13" s="197" t="s">
        <v>226</v>
      </c>
      <c r="EF13" s="197" t="s">
        <v>227</v>
      </c>
      <c r="EG13" s="623"/>
      <c r="EH13" s="611"/>
      <c r="EI13" s="606"/>
      <c r="EJ13" s="606"/>
      <c r="EK13" s="197" t="s">
        <v>226</v>
      </c>
      <c r="EL13" s="197" t="s">
        <v>227</v>
      </c>
      <c r="EM13" s="623"/>
      <c r="EN13" s="691"/>
      <c r="EO13" s="694"/>
      <c r="EP13" s="606"/>
      <c r="EQ13" s="606"/>
      <c r="ER13" s="197" t="s">
        <v>226</v>
      </c>
      <c r="ES13" s="197" t="s">
        <v>227</v>
      </c>
      <c r="ET13" s="623"/>
      <c r="EU13" s="611"/>
      <c r="EV13" s="606"/>
      <c r="EW13" s="606"/>
      <c r="EX13" s="197" t="s">
        <v>226</v>
      </c>
      <c r="EY13" s="197" t="s">
        <v>227</v>
      </c>
      <c r="EZ13" s="625"/>
      <c r="FA13" s="611"/>
      <c r="FB13" s="606"/>
      <c r="FC13" s="606"/>
      <c r="FD13" s="197" t="s">
        <v>226</v>
      </c>
      <c r="FE13" s="197" t="s">
        <v>227</v>
      </c>
      <c r="FF13" s="625"/>
      <c r="FG13" s="611"/>
      <c r="FH13" s="606"/>
      <c r="FI13" s="606"/>
      <c r="FJ13" s="197" t="s">
        <v>226</v>
      </c>
      <c r="FK13" s="197" t="s">
        <v>227</v>
      </c>
      <c r="FL13" s="623"/>
      <c r="FM13" s="611"/>
      <c r="FN13" s="606"/>
      <c r="FO13" s="606"/>
      <c r="FP13" s="197" t="s">
        <v>226</v>
      </c>
      <c r="FQ13" s="197" t="s">
        <v>227</v>
      </c>
      <c r="FR13" s="623"/>
      <c r="FS13" s="611"/>
      <c r="FT13" s="606"/>
      <c r="FU13" s="606"/>
      <c r="FV13" s="197" t="s">
        <v>226</v>
      </c>
      <c r="FW13" s="197" t="s">
        <v>227</v>
      </c>
      <c r="FX13" s="623"/>
      <c r="FY13" s="611"/>
      <c r="FZ13" s="606"/>
      <c r="GA13" s="606"/>
      <c r="GB13" s="197" t="s">
        <v>226</v>
      </c>
      <c r="GC13" s="197" t="s">
        <v>227</v>
      </c>
      <c r="GD13" s="640"/>
      <c r="GE13" s="611"/>
      <c r="GF13" s="606"/>
      <c r="GG13" s="606"/>
      <c r="GH13" s="197" t="s">
        <v>226</v>
      </c>
      <c r="GI13" s="197" t="s">
        <v>227</v>
      </c>
      <c r="GJ13" s="625"/>
      <c r="GK13" s="643"/>
      <c r="GL13" s="606"/>
      <c r="GM13" s="197" t="s">
        <v>226</v>
      </c>
      <c r="GN13" s="202" t="s">
        <v>227</v>
      </c>
      <c r="GO13" s="226"/>
      <c r="GP13" s="646"/>
      <c r="GQ13" s="606"/>
      <c r="GR13" s="609"/>
      <c r="GS13" s="197" t="s">
        <v>226</v>
      </c>
      <c r="GT13" s="202" t="s">
        <v>227</v>
      </c>
      <c r="GU13" s="340"/>
      <c r="GV13" s="611"/>
      <c r="GW13" s="613"/>
      <c r="GY13" s="29" t="s">
        <v>228</v>
      </c>
      <c r="GZ13" s="30" t="s">
        <v>229</v>
      </c>
      <c r="HA13" s="623"/>
      <c r="HB13" s="29" t="s">
        <v>228</v>
      </c>
      <c r="HC13" s="30" t="s">
        <v>229</v>
      </c>
      <c r="HD13" s="623"/>
      <c r="HE13" s="29" t="s">
        <v>228</v>
      </c>
      <c r="HF13" s="30" t="s">
        <v>229</v>
      </c>
      <c r="HG13" s="623"/>
      <c r="HH13" s="29" t="s">
        <v>228</v>
      </c>
      <c r="HI13" s="30" t="s">
        <v>229</v>
      </c>
      <c r="HJ13" s="623"/>
      <c r="HK13" s="29" t="s">
        <v>228</v>
      </c>
      <c r="HL13" s="30" t="s">
        <v>229</v>
      </c>
      <c r="HM13" s="623"/>
      <c r="HN13" s="29" t="s">
        <v>228</v>
      </c>
      <c r="HO13" s="30" t="s">
        <v>229</v>
      </c>
      <c r="HP13" s="623"/>
      <c r="HQ13" s="29" t="s">
        <v>228</v>
      </c>
      <c r="HR13" s="30" t="s">
        <v>229</v>
      </c>
      <c r="HS13" s="623"/>
      <c r="HT13" s="29" t="s">
        <v>228</v>
      </c>
      <c r="HU13" s="30" t="s">
        <v>229</v>
      </c>
      <c r="HV13" s="623"/>
      <c r="HW13" s="29" t="s">
        <v>228</v>
      </c>
      <c r="HX13" s="30" t="s">
        <v>229</v>
      </c>
      <c r="HY13" s="623"/>
      <c r="HZ13" s="29" t="s">
        <v>228</v>
      </c>
      <c r="IA13" s="30" t="s">
        <v>229</v>
      </c>
      <c r="IB13" s="623"/>
      <c r="IC13" s="29" t="s">
        <v>228</v>
      </c>
      <c r="ID13" s="30" t="s">
        <v>229</v>
      </c>
      <c r="IE13" s="623"/>
      <c r="IF13" s="29" t="s">
        <v>228</v>
      </c>
      <c r="IG13" s="30" t="s">
        <v>229</v>
      </c>
      <c r="IH13" s="623"/>
      <c r="II13" s="29" t="s">
        <v>228</v>
      </c>
      <c r="IJ13" s="30" t="s">
        <v>229</v>
      </c>
      <c r="IK13" s="623"/>
      <c r="IL13" s="29" t="s">
        <v>228</v>
      </c>
      <c r="IM13" s="30" t="s">
        <v>229</v>
      </c>
      <c r="IN13" s="623"/>
      <c r="IO13" s="29" t="s">
        <v>228</v>
      </c>
      <c r="IP13" s="30" t="s">
        <v>229</v>
      </c>
      <c r="IQ13" s="623"/>
      <c r="IR13" s="29" t="s">
        <v>228</v>
      </c>
      <c r="IS13" s="30" t="s">
        <v>229</v>
      </c>
      <c r="IT13" s="623"/>
      <c r="IU13" s="29" t="s">
        <v>228</v>
      </c>
      <c r="IV13" s="30" t="s">
        <v>229</v>
      </c>
      <c r="IW13" s="623"/>
      <c r="IX13" s="29" t="s">
        <v>228</v>
      </c>
      <c r="IY13" s="30" t="s">
        <v>229</v>
      </c>
      <c r="IZ13" s="623"/>
      <c r="JA13" s="29" t="s">
        <v>228</v>
      </c>
      <c r="JB13" s="30" t="s">
        <v>229</v>
      </c>
      <c r="JC13" s="623"/>
      <c r="JD13" s="29" t="s">
        <v>228</v>
      </c>
      <c r="JE13" s="30" t="s">
        <v>229</v>
      </c>
      <c r="JF13" s="623"/>
      <c r="JG13" s="29" t="s">
        <v>228</v>
      </c>
      <c r="JH13" s="30" t="s">
        <v>229</v>
      </c>
      <c r="JI13" s="623"/>
      <c r="JJ13" s="29" t="s">
        <v>228</v>
      </c>
      <c r="JK13" s="30" t="s">
        <v>229</v>
      </c>
      <c r="JL13" s="623"/>
      <c r="JM13" s="29" t="s">
        <v>228</v>
      </c>
      <c r="JN13" s="30" t="s">
        <v>229</v>
      </c>
      <c r="JO13" s="623"/>
      <c r="JP13" s="285"/>
      <c r="JQ13" s="286"/>
      <c r="JR13" s="601" t="s">
        <v>230</v>
      </c>
      <c r="JS13" s="601"/>
      <c r="JT13" s="601"/>
      <c r="JU13" s="602" t="s">
        <v>231</v>
      </c>
      <c r="JV13" s="603"/>
      <c r="JW13" s="602" t="s">
        <v>232</v>
      </c>
      <c r="JX13" s="604"/>
      <c r="JY13" s="604"/>
      <c r="JZ13" s="603"/>
      <c r="KA13" s="602" t="s">
        <v>233</v>
      </c>
      <c r="KB13" s="603"/>
      <c r="KC13" s="602" t="s">
        <v>234</v>
      </c>
      <c r="KD13" s="604"/>
      <c r="KE13" s="604"/>
      <c r="KF13" s="603"/>
      <c r="KG13" s="602" t="s">
        <v>235</v>
      </c>
      <c r="KH13" s="604"/>
      <c r="KI13" s="604"/>
      <c r="KJ13" s="603"/>
      <c r="KK13" s="287"/>
      <c r="KL13" s="291"/>
      <c r="KM13" s="291"/>
      <c r="KN13" s="291"/>
      <c r="KO13" s="598" t="s">
        <v>236</v>
      </c>
      <c r="KP13" s="598"/>
    </row>
    <row r="14" spans="1:302" ht="18.75" customHeight="1" thickBot="1">
      <c r="A14" s="174" t="s">
        <v>102</v>
      </c>
      <c r="B14" s="31" t="s">
        <v>103</v>
      </c>
      <c r="C14" s="737"/>
      <c r="D14" s="621"/>
      <c r="E14" s="32"/>
      <c r="F14" s="182" t="s">
        <v>237</v>
      </c>
      <c r="G14" s="695"/>
      <c r="H14" s="744"/>
      <c r="I14" s="747"/>
      <c r="J14" s="750"/>
      <c r="K14" s="615"/>
      <c r="L14" s="617"/>
      <c r="M14" s="621"/>
      <c r="N14" s="753"/>
      <c r="O14" s="33" t="s">
        <v>238</v>
      </c>
      <c r="P14" s="34" t="s">
        <v>239</v>
      </c>
      <c r="Q14" s="695"/>
      <c r="R14" s="695"/>
      <c r="S14" s="724"/>
      <c r="T14" s="200"/>
      <c r="U14" s="667"/>
      <c r="V14" s="722"/>
      <c r="W14" s="619"/>
      <c r="X14" s="621"/>
      <c r="Y14" s="607"/>
      <c r="Z14" s="35" t="s">
        <v>63</v>
      </c>
      <c r="AA14" s="36" t="s">
        <v>240</v>
      </c>
      <c r="AB14" s="36" t="s">
        <v>240</v>
      </c>
      <c r="AC14" s="673"/>
      <c r="AD14" s="621"/>
      <c r="AE14" s="607"/>
      <c r="AF14" s="35" t="s">
        <v>63</v>
      </c>
      <c r="AG14" s="36" t="s">
        <v>240</v>
      </c>
      <c r="AH14" s="36" t="s">
        <v>240</v>
      </c>
      <c r="AI14" s="673"/>
      <c r="AJ14" s="621"/>
      <c r="AK14" s="607"/>
      <c r="AL14" s="35" t="s">
        <v>63</v>
      </c>
      <c r="AM14" s="36" t="s">
        <v>240</v>
      </c>
      <c r="AN14" s="36" t="s">
        <v>240</v>
      </c>
      <c r="AO14" s="673"/>
      <c r="AP14" s="632"/>
      <c r="AQ14" s="607"/>
      <c r="AR14" s="35" t="s">
        <v>63</v>
      </c>
      <c r="AS14" s="36" t="s">
        <v>240</v>
      </c>
      <c r="AT14" s="36" t="s">
        <v>240</v>
      </c>
      <c r="AU14" s="673"/>
      <c r="AV14" s="632"/>
      <c r="AW14" s="607"/>
      <c r="AX14" s="35" t="s">
        <v>63</v>
      </c>
      <c r="AY14" s="36" t="s">
        <v>240</v>
      </c>
      <c r="AZ14" s="393" t="s">
        <v>240</v>
      </c>
      <c r="BA14" s="624"/>
      <c r="BB14" s="632"/>
      <c r="BC14" s="607"/>
      <c r="BD14" s="35" t="s">
        <v>63</v>
      </c>
      <c r="BE14" s="36" t="s">
        <v>240</v>
      </c>
      <c r="BF14" s="393" t="s">
        <v>240</v>
      </c>
      <c r="BG14" s="624"/>
      <c r="BH14" s="621"/>
      <c r="BI14" s="607"/>
      <c r="BJ14" s="35" t="s">
        <v>63</v>
      </c>
      <c r="BK14" s="36" t="s">
        <v>240</v>
      </c>
      <c r="BL14" s="36" t="s">
        <v>240</v>
      </c>
      <c r="BM14" s="673"/>
      <c r="BN14" s="621"/>
      <c r="BO14" s="607"/>
      <c r="BP14" s="35" t="s">
        <v>63</v>
      </c>
      <c r="BQ14" s="36" t="s">
        <v>240</v>
      </c>
      <c r="BR14" s="36" t="s">
        <v>240</v>
      </c>
      <c r="BS14" s="673"/>
      <c r="BT14" s="621"/>
      <c r="BU14" s="607"/>
      <c r="BV14" s="35" t="s">
        <v>63</v>
      </c>
      <c r="BW14" s="36" t="s">
        <v>240</v>
      </c>
      <c r="BX14" s="36" t="s">
        <v>240</v>
      </c>
      <c r="BY14" s="673"/>
      <c r="BZ14" s="632"/>
      <c r="CA14" s="607"/>
      <c r="CB14" s="35" t="s">
        <v>63</v>
      </c>
      <c r="CC14" s="36" t="s">
        <v>240</v>
      </c>
      <c r="CD14" s="36" t="s">
        <v>240</v>
      </c>
      <c r="CE14" s="673"/>
      <c r="CF14" s="632"/>
      <c r="CG14" s="607"/>
      <c r="CH14" s="35" t="s">
        <v>63</v>
      </c>
      <c r="CI14" s="36" t="s">
        <v>240</v>
      </c>
      <c r="CJ14" s="393" t="s">
        <v>240</v>
      </c>
      <c r="CK14" s="624"/>
      <c r="CL14" s="621"/>
      <c r="CM14" s="607"/>
      <c r="CN14" s="35" t="s">
        <v>63</v>
      </c>
      <c r="CO14" s="36" t="s">
        <v>240</v>
      </c>
      <c r="CP14" s="36" t="s">
        <v>240</v>
      </c>
      <c r="CQ14" s="624"/>
      <c r="CR14" s="621"/>
      <c r="CS14" s="607"/>
      <c r="CT14" s="35" t="s">
        <v>63</v>
      </c>
      <c r="CU14" s="36" t="s">
        <v>240</v>
      </c>
      <c r="CV14" s="36" t="s">
        <v>240</v>
      </c>
      <c r="CW14" s="624"/>
      <c r="CX14" s="621"/>
      <c r="CY14" s="607"/>
      <c r="CZ14" s="35" t="s">
        <v>63</v>
      </c>
      <c r="DA14" s="36" t="s">
        <v>240</v>
      </c>
      <c r="DB14" s="36" t="s">
        <v>240</v>
      </c>
      <c r="DC14" s="626"/>
      <c r="DD14" s="621"/>
      <c r="DE14" s="607"/>
      <c r="DF14" s="35" t="s">
        <v>63</v>
      </c>
      <c r="DG14" s="36" t="s">
        <v>240</v>
      </c>
      <c r="DH14" s="36" t="s">
        <v>240</v>
      </c>
      <c r="DI14" s="624"/>
      <c r="DJ14" s="621"/>
      <c r="DK14" s="607"/>
      <c r="DL14" s="35" t="s">
        <v>63</v>
      </c>
      <c r="DM14" s="36" t="s">
        <v>240</v>
      </c>
      <c r="DN14" s="36" t="s">
        <v>240</v>
      </c>
      <c r="DO14" s="624"/>
      <c r="DP14" s="632"/>
      <c r="DQ14" s="607"/>
      <c r="DR14" s="35" t="s">
        <v>63</v>
      </c>
      <c r="DS14" s="36" t="s">
        <v>240</v>
      </c>
      <c r="DT14" s="393" t="s">
        <v>240</v>
      </c>
      <c r="DU14" s="624"/>
      <c r="DV14" s="621"/>
      <c r="DW14" s="607"/>
      <c r="DX14" s="35" t="s">
        <v>63</v>
      </c>
      <c r="DY14" s="36" t="s">
        <v>240</v>
      </c>
      <c r="DZ14" s="36" t="s">
        <v>240</v>
      </c>
      <c r="EA14" s="624"/>
      <c r="EB14" s="621"/>
      <c r="EC14" s="607"/>
      <c r="ED14" s="35" t="s">
        <v>63</v>
      </c>
      <c r="EE14" s="36" t="s">
        <v>240</v>
      </c>
      <c r="EF14" s="36" t="s">
        <v>240</v>
      </c>
      <c r="EG14" s="624"/>
      <c r="EH14" s="621"/>
      <c r="EI14" s="607"/>
      <c r="EJ14" s="35" t="s">
        <v>63</v>
      </c>
      <c r="EK14" s="36" t="s">
        <v>240</v>
      </c>
      <c r="EL14" s="36" t="s">
        <v>240</v>
      </c>
      <c r="EM14" s="624"/>
      <c r="EN14" s="692"/>
      <c r="EO14" s="695"/>
      <c r="EP14" s="607"/>
      <c r="EQ14" s="35" t="s">
        <v>63</v>
      </c>
      <c r="ER14" s="36" t="s">
        <v>240</v>
      </c>
      <c r="ES14" s="36" t="s">
        <v>240</v>
      </c>
      <c r="ET14" s="624"/>
      <c r="EU14" s="621"/>
      <c r="EV14" s="607"/>
      <c r="EW14" s="35" t="s">
        <v>63</v>
      </c>
      <c r="EX14" s="36" t="s">
        <v>240</v>
      </c>
      <c r="EY14" s="36" t="s">
        <v>240</v>
      </c>
      <c r="EZ14" s="626"/>
      <c r="FA14" s="621"/>
      <c r="FB14" s="607"/>
      <c r="FC14" s="35" t="s">
        <v>63</v>
      </c>
      <c r="FD14" s="36" t="s">
        <v>240</v>
      </c>
      <c r="FE14" s="36" t="s">
        <v>240</v>
      </c>
      <c r="FF14" s="626"/>
      <c r="FG14" s="621"/>
      <c r="FH14" s="607"/>
      <c r="FI14" s="35" t="s">
        <v>63</v>
      </c>
      <c r="FJ14" s="36" t="s">
        <v>240</v>
      </c>
      <c r="FK14" s="36" t="s">
        <v>240</v>
      </c>
      <c r="FL14" s="624"/>
      <c r="FM14" s="621"/>
      <c r="FN14" s="607"/>
      <c r="FO14" s="35" t="s">
        <v>63</v>
      </c>
      <c r="FP14" s="36" t="s">
        <v>240</v>
      </c>
      <c r="FQ14" s="36" t="s">
        <v>240</v>
      </c>
      <c r="FR14" s="624"/>
      <c r="FS14" s="621"/>
      <c r="FT14" s="607"/>
      <c r="FU14" s="35" t="s">
        <v>63</v>
      </c>
      <c r="FV14" s="36" t="s">
        <v>240</v>
      </c>
      <c r="FW14" s="36" t="s">
        <v>240</v>
      </c>
      <c r="FX14" s="624"/>
      <c r="FY14" s="621"/>
      <c r="FZ14" s="607"/>
      <c r="GA14" s="35" t="s">
        <v>63</v>
      </c>
      <c r="GB14" s="36" t="s">
        <v>240</v>
      </c>
      <c r="GC14" s="36" t="s">
        <v>240</v>
      </c>
      <c r="GD14" s="641"/>
      <c r="GE14" s="621"/>
      <c r="GF14" s="607"/>
      <c r="GG14" s="35" t="s">
        <v>63</v>
      </c>
      <c r="GH14" s="36" t="s">
        <v>240</v>
      </c>
      <c r="GI14" s="36" t="s">
        <v>240</v>
      </c>
      <c r="GJ14" s="626"/>
      <c r="GK14" s="644"/>
      <c r="GL14" s="35" t="s">
        <v>63</v>
      </c>
      <c r="GM14" s="36" t="s">
        <v>240</v>
      </c>
      <c r="GN14" s="39" t="s">
        <v>240</v>
      </c>
      <c r="GO14" s="226"/>
      <c r="GP14" s="38" t="s">
        <v>241</v>
      </c>
      <c r="GQ14" s="607"/>
      <c r="GR14" s="37" t="s">
        <v>63</v>
      </c>
      <c r="GS14" s="36" t="s">
        <v>240</v>
      </c>
      <c r="GT14" s="39" t="s">
        <v>240</v>
      </c>
      <c r="GU14" s="205"/>
      <c r="GV14" s="341" t="s">
        <v>240</v>
      </c>
      <c r="GW14" s="39" t="s">
        <v>240</v>
      </c>
      <c r="GY14" s="40" t="s">
        <v>240</v>
      </c>
      <c r="GZ14" s="41" t="s">
        <v>240</v>
      </c>
      <c r="HA14" s="624"/>
      <c r="HB14" s="40" t="s">
        <v>240</v>
      </c>
      <c r="HC14" s="41" t="s">
        <v>240</v>
      </c>
      <c r="HD14" s="624"/>
      <c r="HE14" s="40" t="s">
        <v>240</v>
      </c>
      <c r="HF14" s="41" t="s">
        <v>240</v>
      </c>
      <c r="HG14" s="624"/>
      <c r="HH14" s="40" t="s">
        <v>240</v>
      </c>
      <c r="HI14" s="41" t="s">
        <v>240</v>
      </c>
      <c r="HJ14" s="624"/>
      <c r="HK14" s="40" t="s">
        <v>240</v>
      </c>
      <c r="HL14" s="41" t="s">
        <v>240</v>
      </c>
      <c r="HM14" s="624"/>
      <c r="HN14" s="40" t="s">
        <v>240</v>
      </c>
      <c r="HO14" s="41" t="s">
        <v>240</v>
      </c>
      <c r="HP14" s="624"/>
      <c r="HQ14" s="40" t="s">
        <v>240</v>
      </c>
      <c r="HR14" s="41" t="s">
        <v>240</v>
      </c>
      <c r="HS14" s="624"/>
      <c r="HT14" s="40" t="s">
        <v>240</v>
      </c>
      <c r="HU14" s="41" t="s">
        <v>240</v>
      </c>
      <c r="HV14" s="624"/>
      <c r="HW14" s="40" t="s">
        <v>240</v>
      </c>
      <c r="HX14" s="41" t="s">
        <v>240</v>
      </c>
      <c r="HY14" s="624"/>
      <c r="HZ14" s="40" t="s">
        <v>240</v>
      </c>
      <c r="IA14" s="41" t="s">
        <v>240</v>
      </c>
      <c r="IB14" s="624"/>
      <c r="IC14" s="40" t="s">
        <v>240</v>
      </c>
      <c r="ID14" s="41" t="s">
        <v>240</v>
      </c>
      <c r="IE14" s="624"/>
      <c r="IF14" s="40" t="s">
        <v>240</v>
      </c>
      <c r="IG14" s="41" t="s">
        <v>240</v>
      </c>
      <c r="IH14" s="624"/>
      <c r="II14" s="40" t="s">
        <v>240</v>
      </c>
      <c r="IJ14" s="41" t="s">
        <v>240</v>
      </c>
      <c r="IK14" s="624"/>
      <c r="IL14" s="40" t="s">
        <v>240</v>
      </c>
      <c r="IM14" s="41" t="s">
        <v>240</v>
      </c>
      <c r="IN14" s="624"/>
      <c r="IO14" s="40" t="s">
        <v>240</v>
      </c>
      <c r="IP14" s="41" t="s">
        <v>240</v>
      </c>
      <c r="IQ14" s="624"/>
      <c r="IR14" s="40" t="s">
        <v>240</v>
      </c>
      <c r="IS14" s="41" t="s">
        <v>240</v>
      </c>
      <c r="IT14" s="624"/>
      <c r="IU14" s="40" t="s">
        <v>240</v>
      </c>
      <c r="IV14" s="41" t="s">
        <v>240</v>
      </c>
      <c r="IW14" s="624"/>
      <c r="IX14" s="40" t="s">
        <v>240</v>
      </c>
      <c r="IY14" s="41" t="s">
        <v>240</v>
      </c>
      <c r="IZ14" s="624"/>
      <c r="JA14" s="40" t="s">
        <v>240</v>
      </c>
      <c r="JB14" s="41" t="s">
        <v>240</v>
      </c>
      <c r="JC14" s="624"/>
      <c r="JD14" s="40" t="s">
        <v>240</v>
      </c>
      <c r="JE14" s="41" t="s">
        <v>240</v>
      </c>
      <c r="JF14" s="624"/>
      <c r="JG14" s="40" t="s">
        <v>240</v>
      </c>
      <c r="JH14" s="41" t="s">
        <v>240</v>
      </c>
      <c r="JI14" s="624"/>
      <c r="JJ14" s="40" t="s">
        <v>240</v>
      </c>
      <c r="JK14" s="41" t="s">
        <v>240</v>
      </c>
      <c r="JL14" s="624"/>
      <c r="JM14" s="40" t="s">
        <v>240</v>
      </c>
      <c r="JN14" s="41" t="s">
        <v>240</v>
      </c>
      <c r="JO14" s="624"/>
      <c r="JP14" s="284" t="s">
        <v>242</v>
      </c>
      <c r="JQ14" s="286" t="s">
        <v>105</v>
      </c>
      <c r="JR14" s="286" t="s">
        <v>243</v>
      </c>
      <c r="JS14" s="453" t="s">
        <v>244</v>
      </c>
      <c r="JT14" s="286" t="s">
        <v>245</v>
      </c>
      <c r="JU14" s="286" t="s">
        <v>246</v>
      </c>
      <c r="JV14" s="286" t="s">
        <v>247</v>
      </c>
      <c r="JW14" s="286" t="s">
        <v>248</v>
      </c>
      <c r="JX14" s="286" t="s">
        <v>249</v>
      </c>
      <c r="JY14" s="286" t="s">
        <v>250</v>
      </c>
      <c r="JZ14" s="286" t="s">
        <v>217</v>
      </c>
      <c r="KA14" s="286" t="s">
        <v>251</v>
      </c>
      <c r="KB14" s="288" t="s">
        <v>217</v>
      </c>
      <c r="KC14" s="286" t="s">
        <v>252</v>
      </c>
      <c r="KD14" s="286" t="s">
        <v>253</v>
      </c>
      <c r="KE14" s="286" t="s">
        <v>254</v>
      </c>
      <c r="KF14" s="286" t="s">
        <v>255</v>
      </c>
      <c r="KG14" s="286" t="s">
        <v>252</v>
      </c>
      <c r="KH14" s="286" t="s">
        <v>253</v>
      </c>
      <c r="KI14" s="286" t="s">
        <v>254</v>
      </c>
      <c r="KJ14" s="286" t="s">
        <v>255</v>
      </c>
      <c r="KK14" s="287" t="s">
        <v>49</v>
      </c>
      <c r="KL14" s="291" t="s">
        <v>256</v>
      </c>
      <c r="KM14" s="291" t="s">
        <v>257</v>
      </c>
      <c r="KN14" s="291" t="s">
        <v>258</v>
      </c>
      <c r="KO14" s="289" t="s">
        <v>259</v>
      </c>
      <c r="KP14" s="289" t="s">
        <v>260</v>
      </c>
    </row>
    <row r="15" spans="1:302" s="471" customFormat="1" ht="10.5" customHeight="1">
      <c r="A15" s="454"/>
      <c r="B15" s="455"/>
      <c r="C15" s="456"/>
      <c r="D15" s="457"/>
      <c r="E15" s="458"/>
      <c r="F15" s="459"/>
      <c r="G15" s="460"/>
      <c r="H15" s="461"/>
      <c r="I15" s="462"/>
      <c r="J15" s="461"/>
      <c r="K15" s="460"/>
      <c r="L15" s="463"/>
      <c r="M15" s="464"/>
      <c r="N15" s="463"/>
      <c r="O15" s="465"/>
      <c r="P15" s="466"/>
      <c r="Q15" s="460"/>
      <c r="R15" s="460"/>
      <c r="S15" s="467"/>
      <c r="T15" s="457"/>
      <c r="U15" s="463"/>
      <c r="V15" s="457"/>
      <c r="W15" s="454"/>
      <c r="X15" s="464"/>
      <c r="Y15" s="468"/>
      <c r="Z15" s="468"/>
      <c r="AA15" s="469"/>
      <c r="AB15" s="466"/>
      <c r="AC15" s="455"/>
      <c r="AD15" s="464"/>
      <c r="AE15" s="468"/>
      <c r="AF15" s="468"/>
      <c r="AG15" s="469"/>
      <c r="AH15" s="466"/>
      <c r="AI15" s="455"/>
      <c r="AJ15" s="465"/>
      <c r="AK15" s="469"/>
      <c r="AL15" s="469"/>
      <c r="AM15" s="469"/>
      <c r="AN15" s="469"/>
      <c r="AO15" s="455"/>
      <c r="AP15" s="470"/>
      <c r="AQ15" s="468"/>
      <c r="AR15" s="468"/>
      <c r="AS15" s="469"/>
      <c r="AT15" s="466"/>
      <c r="AU15" s="455"/>
      <c r="AV15" s="470"/>
      <c r="AW15" s="468"/>
      <c r="AX15" s="468"/>
      <c r="AY15" s="469"/>
      <c r="AZ15" s="466"/>
      <c r="BA15" s="455"/>
      <c r="BB15" s="470"/>
      <c r="BC15" s="468"/>
      <c r="BD15" s="468"/>
      <c r="BE15" s="469"/>
      <c r="BF15" s="466"/>
      <c r="BG15" s="455"/>
      <c r="BH15" s="464"/>
      <c r="BI15" s="468"/>
      <c r="BJ15" s="468"/>
      <c r="BK15" s="469"/>
      <c r="BL15" s="466"/>
      <c r="BM15" s="455"/>
      <c r="BN15" s="464"/>
      <c r="BO15" s="468"/>
      <c r="BP15" s="468"/>
      <c r="BQ15" s="469"/>
      <c r="BR15" s="466"/>
      <c r="BS15" s="455"/>
      <c r="BT15" s="465"/>
      <c r="BU15" s="469"/>
      <c r="BV15" s="469"/>
      <c r="BW15" s="469"/>
      <c r="BX15" s="469"/>
      <c r="BY15" s="455"/>
      <c r="BZ15" s="470"/>
      <c r="CA15" s="468"/>
      <c r="CB15" s="468"/>
      <c r="CC15" s="469"/>
      <c r="CD15" s="466"/>
      <c r="CE15" s="455"/>
      <c r="CF15" s="470"/>
      <c r="CG15" s="468"/>
      <c r="CH15" s="468"/>
      <c r="CI15" s="469"/>
      <c r="CJ15" s="466"/>
      <c r="CK15" s="455"/>
      <c r="CL15" s="464"/>
      <c r="CM15" s="468"/>
      <c r="CN15" s="468"/>
      <c r="CO15" s="469"/>
      <c r="CP15" s="466"/>
      <c r="CQ15" s="455"/>
      <c r="CR15" s="464"/>
      <c r="CS15" s="468"/>
      <c r="CT15" s="468"/>
      <c r="CU15" s="469"/>
      <c r="CV15" s="466"/>
      <c r="CW15" s="455"/>
      <c r="CX15" s="464"/>
      <c r="CY15" s="468"/>
      <c r="CZ15" s="468"/>
      <c r="DA15" s="469"/>
      <c r="DB15" s="466"/>
      <c r="DC15" s="455"/>
      <c r="DD15" s="464"/>
      <c r="DE15" s="468"/>
      <c r="DF15" s="468"/>
      <c r="DG15" s="469"/>
      <c r="DH15" s="466"/>
      <c r="DI15" s="455"/>
      <c r="DJ15" s="464"/>
      <c r="DK15" s="468"/>
      <c r="DL15" s="468"/>
      <c r="DM15" s="469"/>
      <c r="DN15" s="466"/>
      <c r="DO15" s="455"/>
      <c r="DQ15" s="472"/>
      <c r="DR15" s="472"/>
      <c r="DS15" s="472"/>
      <c r="DT15" s="472"/>
      <c r="DV15" s="464"/>
      <c r="DW15" s="468"/>
      <c r="DX15" s="468"/>
      <c r="DY15" s="469"/>
      <c r="DZ15" s="466"/>
      <c r="EA15" s="455"/>
      <c r="EB15" s="464"/>
      <c r="EC15" s="468"/>
      <c r="ED15" s="468"/>
      <c r="EE15" s="469"/>
      <c r="EF15" s="466"/>
      <c r="EG15" s="455"/>
      <c r="EH15" s="464"/>
      <c r="EI15" s="468"/>
      <c r="EJ15" s="468"/>
      <c r="EK15" s="469"/>
      <c r="EL15" s="466"/>
      <c r="EM15" s="455"/>
      <c r="EO15" s="460"/>
      <c r="EP15" s="468"/>
      <c r="EQ15" s="468"/>
      <c r="ER15" s="469"/>
      <c r="ES15" s="466"/>
      <c r="ET15" s="455"/>
      <c r="EU15" s="464"/>
      <c r="EV15" s="468"/>
      <c r="EW15" s="468"/>
      <c r="EX15" s="469"/>
      <c r="EY15" s="466"/>
      <c r="EZ15" s="455"/>
      <c r="FA15" s="464"/>
      <c r="FB15" s="468"/>
      <c r="FC15" s="468"/>
      <c r="FD15" s="469"/>
      <c r="FE15" s="466"/>
      <c r="FF15" s="455"/>
      <c r="FG15" s="464"/>
      <c r="FH15" s="468"/>
      <c r="FI15" s="468"/>
      <c r="FJ15" s="469"/>
      <c r="FK15" s="466"/>
      <c r="FL15" s="455"/>
      <c r="FM15" s="464"/>
      <c r="FN15" s="468"/>
      <c r="FO15" s="468"/>
      <c r="FP15" s="469"/>
      <c r="FQ15" s="466"/>
      <c r="FR15" s="455"/>
      <c r="FS15" s="464"/>
      <c r="FT15" s="468"/>
      <c r="FU15" s="468"/>
      <c r="FV15" s="469"/>
      <c r="FW15" s="466"/>
      <c r="FX15" s="455"/>
      <c r="FY15" s="464"/>
      <c r="FZ15" s="468"/>
      <c r="GA15" s="468"/>
      <c r="GB15" s="469"/>
      <c r="GC15" s="466"/>
      <c r="GD15" s="455"/>
      <c r="GE15" s="464"/>
      <c r="GF15" s="468"/>
      <c r="GG15" s="468"/>
      <c r="GH15" s="469"/>
      <c r="GI15" s="466"/>
      <c r="GJ15" s="455"/>
      <c r="GK15" s="473"/>
      <c r="GL15" s="468"/>
      <c r="GM15" s="469"/>
      <c r="GN15" s="474"/>
      <c r="GO15" s="475"/>
      <c r="GP15" s="476"/>
      <c r="GQ15" s="468"/>
      <c r="GR15" s="468"/>
      <c r="GS15" s="469"/>
      <c r="GT15" s="474"/>
      <c r="GV15" s="473"/>
      <c r="GW15" s="455"/>
      <c r="GY15" s="454"/>
      <c r="GZ15" s="477"/>
      <c r="HA15" s="478"/>
      <c r="HB15" s="479"/>
      <c r="HC15" s="480"/>
      <c r="HE15" s="454"/>
      <c r="HF15" s="477"/>
      <c r="HG15" s="478"/>
      <c r="HH15" s="454"/>
      <c r="HI15" s="477"/>
      <c r="HJ15" s="478"/>
      <c r="HK15" s="454"/>
      <c r="HL15" s="477"/>
      <c r="HM15" s="478"/>
      <c r="HN15" s="454"/>
      <c r="HO15" s="477"/>
      <c r="HP15" s="478"/>
      <c r="HQ15" s="479"/>
      <c r="HR15" s="480"/>
      <c r="HT15" s="454"/>
      <c r="HU15" s="477"/>
      <c r="HV15" s="478"/>
      <c r="HW15" s="454"/>
      <c r="HX15" s="477"/>
      <c r="HY15" s="478"/>
      <c r="HZ15" s="454"/>
      <c r="IA15" s="477"/>
      <c r="IB15" s="478"/>
      <c r="IC15" s="454"/>
      <c r="ID15" s="477"/>
      <c r="IE15" s="478"/>
      <c r="IF15" s="454"/>
      <c r="IG15" s="477"/>
      <c r="IH15" s="478"/>
      <c r="II15" s="454"/>
      <c r="IJ15" s="477"/>
      <c r="IK15" s="478"/>
      <c r="IO15" s="454"/>
      <c r="IP15" s="477"/>
      <c r="IQ15" s="478"/>
      <c r="IR15" s="454"/>
      <c r="IS15" s="477"/>
      <c r="IT15" s="478"/>
      <c r="IU15" s="454"/>
      <c r="IV15" s="477"/>
      <c r="IW15" s="478"/>
      <c r="IX15" s="454"/>
      <c r="IY15" s="477"/>
      <c r="IZ15" s="478"/>
      <c r="JA15" s="454"/>
      <c r="JB15" s="477"/>
      <c r="JC15" s="478"/>
      <c r="JD15" s="454"/>
      <c r="JE15" s="477"/>
      <c r="JF15" s="478"/>
      <c r="JG15" s="454"/>
      <c r="JH15" s="477"/>
      <c r="JI15" s="478"/>
      <c r="JJ15" s="454"/>
      <c r="JK15" s="477"/>
      <c r="JL15" s="478"/>
      <c r="JM15" s="454"/>
      <c r="JN15" s="477"/>
      <c r="JO15" s="478"/>
      <c r="JP15" s="481"/>
      <c r="JQ15" s="482"/>
      <c r="JR15" s="482"/>
      <c r="JS15" s="482"/>
      <c r="JT15" s="482"/>
      <c r="JU15" s="482"/>
      <c r="JV15" s="482"/>
      <c r="JW15" s="482"/>
      <c r="JX15" s="482"/>
      <c r="JY15" s="482"/>
      <c r="JZ15" s="482"/>
      <c r="KA15" s="482"/>
      <c r="KB15" s="482"/>
      <c r="KC15" s="482"/>
      <c r="KD15" s="482"/>
      <c r="KE15" s="482"/>
      <c r="KF15" s="482"/>
      <c r="KG15" s="482"/>
      <c r="KH15" s="482"/>
      <c r="KI15" s="482"/>
      <c r="KJ15" s="482"/>
      <c r="KK15" s="483"/>
      <c r="KL15" s="484"/>
      <c r="KM15" s="484"/>
      <c r="KN15" s="484"/>
      <c r="KO15" s="484"/>
      <c r="KP15" s="484"/>
    </row>
    <row r="16" spans="1:302" ht="18.75" customHeight="1">
      <c r="A16" s="42"/>
      <c r="B16" s="43"/>
      <c r="C16" s="42"/>
      <c r="D16" s="42">
        <f t="shared" ref="D16:D33" si="0">ROUNDDOWN(ROW()/2-7,0)</f>
        <v>1</v>
      </c>
      <c r="E16" s="496" t="s">
        <v>265</v>
      </c>
      <c r="F16" s="497" t="s">
        <v>265</v>
      </c>
      <c r="G16" s="498" t="s">
        <v>265</v>
      </c>
      <c r="H16" s="773" t="s">
        <v>265</v>
      </c>
      <c r="I16" s="499" t="s">
        <v>265</v>
      </c>
      <c r="J16" s="342"/>
      <c r="K16" s="485"/>
      <c r="L16" s="43"/>
      <c r="M16" s="500"/>
      <c r="N16" s="501"/>
      <c r="O16" s="502" t="s">
        <v>265</v>
      </c>
      <c r="P16" s="49"/>
      <c r="Q16" s="504" t="s">
        <v>265</v>
      </c>
      <c r="R16" s="486"/>
      <c r="S16" s="503" t="s">
        <v>265</v>
      </c>
      <c r="T16" s="774" t="s">
        <v>265</v>
      </c>
      <c r="U16" s="220"/>
      <c r="V16" s="507" t="s">
        <v>265</v>
      </c>
      <c r="W16" s="53"/>
      <c r="X16" s="500" t="s">
        <v>265</v>
      </c>
      <c r="Y16" s="510" t="s">
        <v>265</v>
      </c>
      <c r="Z16" s="508" t="s">
        <v>265</v>
      </c>
      <c r="AA16" s="509" t="s">
        <v>265</v>
      </c>
      <c r="AB16" s="508" t="s">
        <v>265</v>
      </c>
      <c r="AC16" s="48"/>
      <c r="AD16" s="47"/>
      <c r="AE16" s="510" t="s">
        <v>265</v>
      </c>
      <c r="AF16" s="508" t="s">
        <v>265</v>
      </c>
      <c r="AG16" s="509" t="s">
        <v>265</v>
      </c>
      <c r="AH16" s="508" t="s">
        <v>265</v>
      </c>
      <c r="AI16" s="48"/>
      <c r="AJ16" s="500" t="s">
        <v>265</v>
      </c>
      <c r="AK16" s="510" t="s">
        <v>265</v>
      </c>
      <c r="AL16" s="49"/>
      <c r="AM16" s="55"/>
      <c r="AN16" s="49"/>
      <c r="AO16" s="48"/>
      <c r="AP16" s="49"/>
      <c r="AQ16" s="206"/>
      <c r="AR16" s="49"/>
      <c r="AS16" s="55"/>
      <c r="AT16" s="49"/>
      <c r="AU16" s="48"/>
      <c r="AV16" s="49"/>
      <c r="AW16" s="206"/>
      <c r="AX16" s="49"/>
      <c r="AY16" s="55"/>
      <c r="AZ16" s="49"/>
      <c r="BA16" s="48"/>
      <c r="BB16" s="49"/>
      <c r="BC16" s="206"/>
      <c r="BD16" s="49"/>
      <c r="BE16" s="55"/>
      <c r="BF16" s="49"/>
      <c r="BG16" s="48"/>
      <c r="BH16" s="47"/>
      <c r="BI16" s="206"/>
      <c r="BJ16" s="49"/>
      <c r="BK16" s="55"/>
      <c r="BL16" s="49"/>
      <c r="BM16" s="48"/>
      <c r="BN16" s="47"/>
      <c r="BO16" s="206"/>
      <c r="BP16" s="49"/>
      <c r="BQ16" s="55"/>
      <c r="BR16" s="49"/>
      <c r="BS16" s="48"/>
      <c r="BT16" s="47"/>
      <c r="BU16" s="50"/>
      <c r="BV16" s="50"/>
      <c r="BW16" s="50"/>
      <c r="BX16" s="50"/>
      <c r="BY16" s="48"/>
      <c r="BZ16" s="49"/>
      <c r="CA16" s="206"/>
      <c r="CB16" s="49"/>
      <c r="CC16" s="55"/>
      <c r="CD16" s="49"/>
      <c r="CE16" s="48"/>
      <c r="CF16" s="49"/>
      <c r="CG16" s="206"/>
      <c r="CH16" s="49"/>
      <c r="CI16" s="55"/>
      <c r="CJ16" s="49"/>
      <c r="CK16" s="48"/>
      <c r="CL16" s="47"/>
      <c r="CM16" s="206"/>
      <c r="CN16" s="49"/>
      <c r="CO16" s="55"/>
      <c r="CP16" s="49"/>
      <c r="CQ16" s="48"/>
      <c r="CR16" s="500"/>
      <c r="CS16" s="206"/>
      <c r="CT16" s="49"/>
      <c r="CU16" s="55"/>
      <c r="CV16" s="49"/>
      <c r="CW16" s="48"/>
      <c r="CX16" s="47"/>
      <c r="CY16" s="206"/>
      <c r="CZ16" s="49"/>
      <c r="DA16" s="55"/>
      <c r="DB16" s="49"/>
      <c r="DC16" s="48"/>
      <c r="DD16" s="500"/>
      <c r="DE16" s="206"/>
      <c r="DF16" s="49"/>
      <c r="DG16" s="55"/>
      <c r="DH16" s="49"/>
      <c r="DI16" s="48"/>
      <c r="DJ16" s="47"/>
      <c r="DK16" s="206"/>
      <c r="DL16" s="49"/>
      <c r="DM16" s="55"/>
      <c r="DN16" s="49"/>
      <c r="DO16" s="48"/>
      <c r="DP16" s="394"/>
      <c r="DQ16" s="50"/>
      <c r="DR16" s="50"/>
      <c r="DS16" s="50"/>
      <c r="DT16" s="50"/>
      <c r="DU16" s="48"/>
      <c r="DV16" s="47"/>
      <c r="DW16" s="206"/>
      <c r="DX16" s="49"/>
      <c r="DY16" s="55"/>
      <c r="DZ16" s="49"/>
      <c r="EA16" s="48"/>
      <c r="EB16" s="47"/>
      <c r="EC16" s="206"/>
      <c r="ED16" s="49"/>
      <c r="EE16" s="55"/>
      <c r="EF16" s="49"/>
      <c r="EG16" s="48"/>
      <c r="EH16" s="47"/>
      <c r="EI16" s="206"/>
      <c r="EJ16" s="49"/>
      <c r="EK16" s="55"/>
      <c r="EL16" s="49"/>
      <c r="EM16" s="48"/>
      <c r="EN16" s="394"/>
      <c r="EO16" s="50"/>
      <c r="EP16" s="206"/>
      <c r="EQ16" s="49"/>
      <c r="ER16" s="55"/>
      <c r="ES16" s="49"/>
      <c r="ET16" s="48"/>
      <c r="EU16" s="49"/>
      <c r="EV16" s="206"/>
      <c r="EW16" s="49"/>
      <c r="EX16" s="55"/>
      <c r="EY16" s="49"/>
      <c r="EZ16" s="48"/>
      <c r="FA16" s="49"/>
      <c r="FB16" s="206"/>
      <c r="FC16" s="49"/>
      <c r="FD16" s="55"/>
      <c r="FE16" s="49"/>
      <c r="FF16" s="48"/>
      <c r="FG16" s="47"/>
      <c r="FH16" s="206"/>
      <c r="FI16" s="49"/>
      <c r="FJ16" s="55"/>
      <c r="FK16" s="49"/>
      <c r="FL16" s="48"/>
      <c r="FM16" s="47"/>
      <c r="FN16" s="206"/>
      <c r="FO16" s="49"/>
      <c r="FP16" s="55"/>
      <c r="FQ16" s="49"/>
      <c r="FR16" s="48"/>
      <c r="FS16" s="47"/>
      <c r="FT16" s="206"/>
      <c r="FU16" s="49"/>
      <c r="FV16" s="55"/>
      <c r="FW16" s="49"/>
      <c r="FX16" s="48"/>
      <c r="FY16" s="47"/>
      <c r="FZ16" s="206"/>
      <c r="GA16" s="49"/>
      <c r="GB16" s="55"/>
      <c r="GC16" s="49"/>
      <c r="GD16" s="48"/>
      <c r="GE16" s="47"/>
      <c r="GF16" s="206"/>
      <c r="GG16" s="49"/>
      <c r="GH16" s="55"/>
      <c r="GI16" s="49"/>
      <c r="GJ16" s="48"/>
      <c r="GK16" s="343"/>
      <c r="GL16" s="54"/>
      <c r="GM16" s="344"/>
      <c r="GN16" s="58"/>
      <c r="GO16" s="227"/>
      <c r="GP16" s="57"/>
      <c r="GQ16" s="56"/>
      <c r="GR16" s="56"/>
      <c r="GS16" s="56"/>
      <c r="GT16" s="58"/>
      <c r="GU16" s="97"/>
      <c r="GV16" s="57"/>
      <c r="GW16" s="345"/>
      <c r="GY16" s="261"/>
      <c r="GZ16" s="262"/>
      <c r="HA16" s="61"/>
      <c r="HB16" s="346"/>
      <c r="HC16" s="347"/>
      <c r="HD16" s="346"/>
      <c r="HE16" s="261"/>
      <c r="HF16" s="262"/>
      <c r="HG16" s="61"/>
      <c r="HH16" s="261"/>
      <c r="HI16" s="262"/>
      <c r="HJ16" s="61"/>
      <c r="HK16" s="261"/>
      <c r="HL16" s="262"/>
      <c r="HM16" s="61"/>
      <c r="HN16" s="261"/>
      <c r="HO16" s="262"/>
      <c r="HP16" s="61"/>
      <c r="HQ16" s="346"/>
      <c r="HR16" s="347"/>
      <c r="HS16" s="346"/>
      <c r="HT16" s="261"/>
      <c r="HU16" s="262"/>
      <c r="HV16" s="61"/>
      <c r="HW16" s="261"/>
      <c r="HX16" s="262"/>
      <c r="HY16" s="61"/>
      <c r="HZ16" s="261"/>
      <c r="IA16" s="262"/>
      <c r="IB16" s="61"/>
      <c r="IC16" s="261"/>
      <c r="ID16" s="262"/>
      <c r="IE16" s="61"/>
      <c r="IF16" s="261"/>
      <c r="IG16" s="262"/>
      <c r="IH16" s="61"/>
      <c r="II16" s="261"/>
      <c r="IJ16" s="262"/>
      <c r="IK16" s="61"/>
      <c r="IL16" s="261"/>
      <c r="IM16" s="262"/>
      <c r="IN16" s="61"/>
      <c r="IO16" s="261"/>
      <c r="IP16" s="262"/>
      <c r="IQ16" s="61"/>
      <c r="IR16" s="261"/>
      <c r="IS16" s="262"/>
      <c r="IT16" s="61"/>
      <c r="IU16" s="261"/>
      <c r="IV16" s="262"/>
      <c r="IW16" s="61"/>
      <c r="IX16" s="261"/>
      <c r="IY16" s="262"/>
      <c r="IZ16" s="61"/>
      <c r="JA16" s="261"/>
      <c r="JB16" s="262"/>
      <c r="JC16" s="61"/>
      <c r="JD16" s="261"/>
      <c r="JE16" s="262"/>
      <c r="JF16" s="61"/>
      <c r="JG16" s="261"/>
      <c r="JH16" s="262"/>
      <c r="JI16" s="61"/>
      <c r="JJ16" s="261"/>
      <c r="JK16" s="262"/>
      <c r="JL16" s="61"/>
      <c r="JM16" s="59"/>
      <c r="JN16" s="60"/>
      <c r="JO16" s="61"/>
      <c r="JP16" s="348"/>
      <c r="JQ16" s="349"/>
      <c r="JR16" s="288"/>
      <c r="JS16" s="288"/>
      <c r="JT16" s="288"/>
      <c r="JU16" s="349"/>
      <c r="JV16" s="350"/>
      <c r="JW16" s="350"/>
      <c r="JX16" s="350"/>
      <c r="JY16" s="350"/>
      <c r="JZ16" s="350"/>
      <c r="KA16" s="349"/>
      <c r="KB16" s="350"/>
      <c r="KC16" s="286"/>
      <c r="KD16" s="286"/>
      <c r="KE16" s="286"/>
      <c r="KF16" s="286"/>
      <c r="KG16" s="286"/>
      <c r="KH16" s="286"/>
      <c r="KI16" s="286"/>
      <c r="KJ16" s="286"/>
      <c r="KK16" s="291"/>
      <c r="KL16" s="291"/>
      <c r="KM16" s="291"/>
      <c r="KN16" s="291"/>
      <c r="KO16" s="290"/>
      <c r="KP16" s="290"/>
    </row>
    <row r="17" spans="1:302" ht="18.75" customHeight="1">
      <c r="A17" s="62"/>
      <c r="B17" s="63"/>
      <c r="C17" s="64"/>
      <c r="D17" s="62">
        <f t="shared" si="0"/>
        <v>1</v>
      </c>
      <c r="E17" s="65"/>
      <c r="F17" s="170"/>
      <c r="G17" s="20"/>
      <c r="H17" s="65"/>
      <c r="I17" s="406"/>
      <c r="J17" s="351"/>
      <c r="K17" s="487"/>
      <c r="L17" s="63"/>
      <c r="M17" s="66"/>
      <c r="N17" s="67"/>
      <c r="O17" s="68"/>
      <c r="P17" s="69"/>
      <c r="Q17" s="69"/>
      <c r="R17" s="488"/>
      <c r="S17" s="208"/>
      <c r="T17" s="221"/>
      <c r="U17" s="222"/>
      <c r="V17" s="70"/>
      <c r="W17" s="71"/>
      <c r="X17" s="69"/>
      <c r="Y17" s="207"/>
      <c r="Z17" s="69"/>
      <c r="AA17" s="69"/>
      <c r="AB17" s="208"/>
      <c r="AC17" s="67"/>
      <c r="AD17" s="69"/>
      <c r="AE17" s="207"/>
      <c r="AF17" s="69"/>
      <c r="AG17" s="69"/>
      <c r="AH17" s="208"/>
      <c r="AI17" s="67"/>
      <c r="AJ17" s="66"/>
      <c r="AK17" s="69"/>
      <c r="AL17" s="69"/>
      <c r="AM17" s="69"/>
      <c r="AN17" s="69"/>
      <c r="AO17" s="67"/>
      <c r="AP17" s="208"/>
      <c r="AQ17" s="207"/>
      <c r="AR17" s="69"/>
      <c r="AS17" s="69"/>
      <c r="AT17" s="208"/>
      <c r="AU17" s="67"/>
      <c r="AV17" s="208"/>
      <c r="AW17" s="207"/>
      <c r="AX17" s="69"/>
      <c r="AY17" s="69"/>
      <c r="AZ17" s="208"/>
      <c r="BA17" s="67"/>
      <c r="BB17" s="208"/>
      <c r="BC17" s="207"/>
      <c r="BD17" s="69"/>
      <c r="BE17" s="69"/>
      <c r="BF17" s="208"/>
      <c r="BG17" s="67"/>
      <c r="BH17" s="69"/>
      <c r="BI17" s="207"/>
      <c r="BJ17" s="69"/>
      <c r="BK17" s="69"/>
      <c r="BL17" s="208"/>
      <c r="BM17" s="67"/>
      <c r="BN17" s="69"/>
      <c r="BO17" s="207"/>
      <c r="BP17" s="69"/>
      <c r="BQ17" s="69"/>
      <c r="BR17" s="208"/>
      <c r="BS17" s="67"/>
      <c r="BT17" s="66"/>
      <c r="BU17" s="69"/>
      <c r="BV17" s="69"/>
      <c r="BW17" s="69"/>
      <c r="BX17" s="69"/>
      <c r="BY17" s="67"/>
      <c r="BZ17" s="208"/>
      <c r="CA17" s="207"/>
      <c r="CB17" s="69"/>
      <c r="CC17" s="69"/>
      <c r="CD17" s="208"/>
      <c r="CE17" s="67"/>
      <c r="CF17" s="208"/>
      <c r="CG17" s="207"/>
      <c r="CH17" s="69"/>
      <c r="CI17" s="69"/>
      <c r="CJ17" s="208"/>
      <c r="CK17" s="67"/>
      <c r="CL17" s="69"/>
      <c r="CM17" s="207"/>
      <c r="CN17" s="69"/>
      <c r="CO17" s="69"/>
      <c r="CP17" s="208"/>
      <c r="CQ17" s="67"/>
      <c r="CR17" s="69"/>
      <c r="CS17" s="207"/>
      <c r="CT17" s="69"/>
      <c r="CU17" s="69"/>
      <c r="CV17" s="208"/>
      <c r="CW17" s="67"/>
      <c r="CX17" s="69"/>
      <c r="CY17" s="207"/>
      <c r="CZ17" s="69"/>
      <c r="DA17" s="69"/>
      <c r="DB17" s="208"/>
      <c r="DC17" s="67"/>
      <c r="DD17" s="69"/>
      <c r="DE17" s="207"/>
      <c r="DF17" s="69"/>
      <c r="DG17" s="69"/>
      <c r="DH17" s="208"/>
      <c r="DI17" s="67"/>
      <c r="DJ17" s="69"/>
      <c r="DK17" s="207"/>
      <c r="DL17" s="69"/>
      <c r="DM17" s="69"/>
      <c r="DN17" s="208"/>
      <c r="DO17" s="67"/>
      <c r="DP17" s="395"/>
      <c r="DQ17" s="395"/>
      <c r="DR17" s="395"/>
      <c r="DS17" s="395"/>
      <c r="DT17" s="395"/>
      <c r="DU17" s="67"/>
      <c r="DV17" s="69"/>
      <c r="DW17" s="207"/>
      <c r="DX17" s="69"/>
      <c r="DY17" s="69"/>
      <c r="DZ17" s="208"/>
      <c r="EA17" s="67"/>
      <c r="EB17" s="69"/>
      <c r="EC17" s="207"/>
      <c r="ED17" s="69"/>
      <c r="EE17" s="69"/>
      <c r="EF17" s="208"/>
      <c r="EG17" s="67"/>
      <c r="EH17" s="69"/>
      <c r="EI17" s="207"/>
      <c r="EJ17" s="69"/>
      <c r="EK17" s="69"/>
      <c r="EL17" s="208"/>
      <c r="EM17" s="67"/>
      <c r="EN17" s="395"/>
      <c r="EO17" s="69"/>
      <c r="EP17" s="207"/>
      <c r="EQ17" s="69"/>
      <c r="ER17" s="69"/>
      <c r="ES17" s="208"/>
      <c r="ET17" s="67"/>
      <c r="EU17" s="208"/>
      <c r="EV17" s="207"/>
      <c r="EW17" s="69"/>
      <c r="EX17" s="69"/>
      <c r="EY17" s="208"/>
      <c r="EZ17" s="67"/>
      <c r="FA17" s="208"/>
      <c r="FB17" s="207"/>
      <c r="FC17" s="69"/>
      <c r="FD17" s="69"/>
      <c r="FE17" s="208"/>
      <c r="FF17" s="67"/>
      <c r="FG17" s="69"/>
      <c r="FH17" s="207"/>
      <c r="FI17" s="69"/>
      <c r="FJ17" s="69"/>
      <c r="FK17" s="208"/>
      <c r="FL17" s="67"/>
      <c r="FM17" s="69"/>
      <c r="FN17" s="207"/>
      <c r="FO17" s="69"/>
      <c r="FP17" s="69"/>
      <c r="FQ17" s="208"/>
      <c r="FR17" s="67"/>
      <c r="FS17" s="69"/>
      <c r="FT17" s="207"/>
      <c r="FU17" s="69"/>
      <c r="FV17" s="69"/>
      <c r="FW17" s="208"/>
      <c r="FX17" s="67"/>
      <c r="FY17" s="69"/>
      <c r="FZ17" s="207"/>
      <c r="GA17" s="69"/>
      <c r="GB17" s="69"/>
      <c r="GC17" s="208"/>
      <c r="GD17" s="67"/>
      <c r="GE17" s="69"/>
      <c r="GF17" s="207"/>
      <c r="GG17" s="69"/>
      <c r="GH17" s="69"/>
      <c r="GI17" s="208"/>
      <c r="GJ17" s="67"/>
      <c r="GK17" s="352"/>
      <c r="GL17" s="73"/>
      <c r="GM17" s="73"/>
      <c r="GN17" s="75"/>
      <c r="GO17" s="227"/>
      <c r="GP17" s="74"/>
      <c r="GQ17" s="72"/>
      <c r="GR17" s="73"/>
      <c r="GS17" s="73"/>
      <c r="GT17" s="75"/>
      <c r="GU17" s="97"/>
      <c r="GV17" s="74"/>
      <c r="GW17" s="353"/>
      <c r="GY17" s="263"/>
      <c r="GZ17" s="264"/>
      <c r="HA17" s="78"/>
      <c r="HB17" s="354"/>
      <c r="HC17" s="355"/>
      <c r="HD17" s="354"/>
      <c r="HE17" s="263"/>
      <c r="HF17" s="264"/>
      <c r="HG17" s="78"/>
      <c r="HH17" s="263"/>
      <c r="HI17" s="264"/>
      <c r="HJ17" s="78"/>
      <c r="HK17" s="263"/>
      <c r="HL17" s="264"/>
      <c r="HM17" s="78"/>
      <c r="HN17" s="263"/>
      <c r="HO17" s="264"/>
      <c r="HP17" s="78"/>
      <c r="HQ17" s="354"/>
      <c r="HR17" s="355"/>
      <c r="HS17" s="354"/>
      <c r="HT17" s="263"/>
      <c r="HU17" s="264"/>
      <c r="HV17" s="78"/>
      <c r="HW17" s="263"/>
      <c r="HX17" s="264"/>
      <c r="HY17" s="78"/>
      <c r="HZ17" s="263"/>
      <c r="IA17" s="264"/>
      <c r="IB17" s="78"/>
      <c r="IC17" s="263"/>
      <c r="ID17" s="264"/>
      <c r="IE17" s="78"/>
      <c r="IF17" s="263"/>
      <c r="IG17" s="264"/>
      <c r="IH17" s="78"/>
      <c r="II17" s="263"/>
      <c r="IJ17" s="264"/>
      <c r="IK17" s="78"/>
      <c r="IL17" s="263"/>
      <c r="IM17" s="264"/>
      <c r="IN17" s="78"/>
      <c r="IO17" s="263"/>
      <c r="IP17" s="264"/>
      <c r="IQ17" s="78"/>
      <c r="IR17" s="263"/>
      <c r="IS17" s="264"/>
      <c r="IT17" s="78"/>
      <c r="IU17" s="263"/>
      <c r="IV17" s="264"/>
      <c r="IW17" s="78"/>
      <c r="IX17" s="263"/>
      <c r="IY17" s="264"/>
      <c r="IZ17" s="78"/>
      <c r="JA17" s="263"/>
      <c r="JB17" s="264"/>
      <c r="JC17" s="78"/>
      <c r="JD17" s="263"/>
      <c r="JE17" s="264"/>
      <c r="JF17" s="78"/>
      <c r="JG17" s="263"/>
      <c r="JH17" s="264"/>
      <c r="JI17" s="78"/>
      <c r="JJ17" s="263"/>
      <c r="JK17" s="264"/>
      <c r="JL17" s="78"/>
      <c r="JM17" s="76"/>
      <c r="JN17" s="77"/>
      <c r="JO17" s="78"/>
      <c r="JP17" s="356"/>
      <c r="JQ17" s="349"/>
      <c r="JR17" s="288"/>
      <c r="JS17" s="288"/>
      <c r="JT17" s="288"/>
      <c r="JU17" s="349"/>
      <c r="JV17" s="350"/>
      <c r="JW17" s="350"/>
      <c r="JX17" s="350"/>
      <c r="JY17" s="350"/>
      <c r="JZ17" s="350"/>
      <c r="KA17" s="349"/>
      <c r="KB17" s="350"/>
      <c r="KC17" s="286"/>
      <c r="KD17" s="286"/>
      <c r="KE17" s="286"/>
      <c r="KF17" s="286"/>
      <c r="KG17" s="286"/>
      <c r="KH17" s="286"/>
      <c r="KI17" s="286"/>
      <c r="KJ17" s="286"/>
      <c r="KK17" s="291"/>
      <c r="KL17" s="291"/>
      <c r="KM17" s="291"/>
      <c r="KN17" s="291"/>
      <c r="KO17" s="290"/>
      <c r="KP17" s="290"/>
    </row>
    <row r="18" spans="1:302" ht="18.75" customHeight="1">
      <c r="A18" s="42"/>
      <c r="B18" s="43"/>
      <c r="C18" s="42"/>
      <c r="D18" s="42">
        <f t="shared" si="0"/>
        <v>2</v>
      </c>
      <c r="E18" s="496" t="s">
        <v>265</v>
      </c>
      <c r="F18" s="497" t="s">
        <v>265</v>
      </c>
      <c r="G18" s="498" t="s">
        <v>265</v>
      </c>
      <c r="H18" s="46"/>
      <c r="I18" s="499" t="s">
        <v>265</v>
      </c>
      <c r="J18" s="342"/>
      <c r="K18" s="485"/>
      <c r="L18" s="43"/>
      <c r="M18" s="47"/>
      <c r="N18" s="48"/>
      <c r="O18" s="500" t="s">
        <v>265</v>
      </c>
      <c r="P18" s="49"/>
      <c r="Q18" s="505" t="s">
        <v>265</v>
      </c>
      <c r="R18" s="486"/>
      <c r="S18" s="506" t="s">
        <v>265</v>
      </c>
      <c r="T18" s="219"/>
      <c r="U18" s="220"/>
      <c r="V18" s="507" t="s">
        <v>265</v>
      </c>
      <c r="W18" s="53"/>
      <c r="X18" s="47"/>
      <c r="Y18" s="206"/>
      <c r="Z18" s="49"/>
      <c r="AA18" s="55"/>
      <c r="AB18" s="49"/>
      <c r="AC18" s="48"/>
      <c r="AD18" s="47"/>
      <c r="AE18" s="206"/>
      <c r="AF18" s="49"/>
      <c r="AG18" s="55"/>
      <c r="AH18" s="49"/>
      <c r="AI18" s="48"/>
      <c r="AJ18" s="47"/>
      <c r="AK18" s="50"/>
      <c r="AL18" s="50"/>
      <c r="AM18" s="50"/>
      <c r="AN18" s="50"/>
      <c r="AO18" s="48"/>
      <c r="AP18" s="49"/>
      <c r="AQ18" s="206"/>
      <c r="AR18" s="49"/>
      <c r="AS18" s="55"/>
      <c r="AT18" s="49"/>
      <c r="AU18" s="48"/>
      <c r="AV18" s="49"/>
      <c r="AW18" s="206"/>
      <c r="AX18" s="49"/>
      <c r="AY18" s="55"/>
      <c r="AZ18" s="49"/>
      <c r="BA18" s="48"/>
      <c r="BB18" s="49"/>
      <c r="BC18" s="206"/>
      <c r="BD18" s="49"/>
      <c r="BE18" s="55"/>
      <c r="BF18" s="49"/>
      <c r="BG18" s="48"/>
      <c r="BH18" s="47"/>
      <c r="BI18" s="206"/>
      <c r="BJ18" s="49"/>
      <c r="BK18" s="55"/>
      <c r="BL18" s="49"/>
      <c r="BM18" s="48"/>
      <c r="BN18" s="47"/>
      <c r="BO18" s="206"/>
      <c r="BP18" s="49"/>
      <c r="BQ18" s="55"/>
      <c r="BR18" s="49"/>
      <c r="BS18" s="48"/>
      <c r="BT18" s="47"/>
      <c r="BU18" s="50"/>
      <c r="BV18" s="50"/>
      <c r="BW18" s="50"/>
      <c r="BX18" s="50"/>
      <c r="BY18" s="48"/>
      <c r="BZ18" s="49"/>
      <c r="CA18" s="206"/>
      <c r="CB18" s="49"/>
      <c r="CC18" s="55"/>
      <c r="CD18" s="49"/>
      <c r="CE18" s="48"/>
      <c r="CF18" s="49"/>
      <c r="CG18" s="206"/>
      <c r="CH18" s="49"/>
      <c r="CI18" s="55"/>
      <c r="CJ18" s="49"/>
      <c r="CK18" s="48"/>
      <c r="CL18" s="500"/>
      <c r="CM18" s="206"/>
      <c r="CN18" s="49"/>
      <c r="CO18" s="55"/>
      <c r="CP18" s="49"/>
      <c r="CQ18" s="48"/>
      <c r="CR18" s="47"/>
      <c r="CS18" s="206"/>
      <c r="CT18" s="49"/>
      <c r="CU18" s="55"/>
      <c r="CV18" s="49"/>
      <c r="CW18" s="48"/>
      <c r="CX18" s="47"/>
      <c r="CY18" s="206"/>
      <c r="CZ18" s="49"/>
      <c r="DA18" s="55"/>
      <c r="DB18" s="49"/>
      <c r="DC18" s="48"/>
      <c r="DD18" s="47"/>
      <c r="DE18" s="206"/>
      <c r="DF18" s="49"/>
      <c r="DG18" s="55"/>
      <c r="DH18" s="49"/>
      <c r="DI18" s="48"/>
      <c r="DJ18" s="47"/>
      <c r="DK18" s="206"/>
      <c r="DL18" s="49"/>
      <c r="DM18" s="55"/>
      <c r="DN18" s="49"/>
      <c r="DO18" s="48"/>
      <c r="DP18" s="394"/>
      <c r="DQ18" s="50"/>
      <c r="DR18" s="50"/>
      <c r="DS18" s="50"/>
      <c r="DT18" s="50"/>
      <c r="DU18" s="48"/>
      <c r="DV18" s="47"/>
      <c r="DW18" s="206"/>
      <c r="DX18" s="49"/>
      <c r="DY18" s="55"/>
      <c r="DZ18" s="49"/>
      <c r="EA18" s="48"/>
      <c r="EB18" s="47"/>
      <c r="EC18" s="206"/>
      <c r="ED18" s="49"/>
      <c r="EE18" s="55"/>
      <c r="EF18" s="49"/>
      <c r="EG18" s="48"/>
      <c r="EH18" s="47"/>
      <c r="EI18" s="206"/>
      <c r="EJ18" s="49"/>
      <c r="EK18" s="55"/>
      <c r="EL18" s="49"/>
      <c r="EM18" s="48"/>
      <c r="EN18" s="394"/>
      <c r="EO18" s="50"/>
      <c r="EP18" s="206"/>
      <c r="EQ18" s="49"/>
      <c r="ER18" s="55"/>
      <c r="ES18" s="49"/>
      <c r="ET18" s="48"/>
      <c r="EU18" s="49"/>
      <c r="EV18" s="206"/>
      <c r="EW18" s="49"/>
      <c r="EX18" s="55"/>
      <c r="EY18" s="49"/>
      <c r="EZ18" s="48"/>
      <c r="FA18" s="49"/>
      <c r="FB18" s="206"/>
      <c r="FC18" s="49"/>
      <c r="FD18" s="55"/>
      <c r="FE18" s="49"/>
      <c r="FF18" s="48"/>
      <c r="FG18" s="47"/>
      <c r="FH18" s="206"/>
      <c r="FI18" s="49"/>
      <c r="FJ18" s="55"/>
      <c r="FK18" s="49"/>
      <c r="FL18" s="48"/>
      <c r="FM18" s="47"/>
      <c r="FN18" s="206"/>
      <c r="FO18" s="49"/>
      <c r="FP18" s="55"/>
      <c r="FQ18" s="49"/>
      <c r="FR18" s="48"/>
      <c r="FS18" s="47"/>
      <c r="FT18" s="206"/>
      <c r="FU18" s="49"/>
      <c r="FV18" s="55"/>
      <c r="FW18" s="49"/>
      <c r="FX18" s="48"/>
      <c r="FY18" s="47"/>
      <c r="FZ18" s="206"/>
      <c r="GA18" s="49"/>
      <c r="GB18" s="55"/>
      <c r="GC18" s="49"/>
      <c r="GD18" s="48"/>
      <c r="GE18" s="47"/>
      <c r="GF18" s="206"/>
      <c r="GG18" s="49"/>
      <c r="GH18" s="55"/>
      <c r="GI18" s="49"/>
      <c r="GJ18" s="48"/>
      <c r="GK18" s="343"/>
      <c r="GL18" s="54"/>
      <c r="GM18" s="344"/>
      <c r="GN18" s="58"/>
      <c r="GO18" s="227"/>
      <c r="GP18" s="57"/>
      <c r="GQ18" s="54"/>
      <c r="GR18" s="56"/>
      <c r="GS18" s="56"/>
      <c r="GT18" s="58"/>
      <c r="GU18" s="97"/>
      <c r="GV18" s="57"/>
      <c r="GW18" s="345"/>
      <c r="GY18" s="261"/>
      <c r="GZ18" s="262"/>
      <c r="HA18" s="61"/>
      <c r="HB18" s="346"/>
      <c r="HC18" s="347"/>
      <c r="HD18" s="346"/>
      <c r="HE18" s="261"/>
      <c r="HF18" s="262"/>
      <c r="HG18" s="61"/>
      <c r="HH18" s="261"/>
      <c r="HI18" s="262"/>
      <c r="HJ18" s="61"/>
      <c r="HK18" s="261"/>
      <c r="HL18" s="262"/>
      <c r="HM18" s="61"/>
      <c r="HN18" s="261"/>
      <c r="HO18" s="262"/>
      <c r="HP18" s="61"/>
      <c r="HQ18" s="346"/>
      <c r="HR18" s="347"/>
      <c r="HS18" s="346"/>
      <c r="HT18" s="261"/>
      <c r="HU18" s="262"/>
      <c r="HV18" s="61"/>
      <c r="HW18" s="261"/>
      <c r="HX18" s="262"/>
      <c r="HY18" s="61"/>
      <c r="HZ18" s="261"/>
      <c r="IA18" s="262"/>
      <c r="IB18" s="61"/>
      <c r="IC18" s="261"/>
      <c r="ID18" s="262"/>
      <c r="IE18" s="61"/>
      <c r="IF18" s="261"/>
      <c r="IG18" s="262"/>
      <c r="IH18" s="61"/>
      <c r="II18" s="261"/>
      <c r="IJ18" s="262"/>
      <c r="IK18" s="61"/>
      <c r="IL18" s="261"/>
      <c r="IM18" s="262"/>
      <c r="IN18" s="61"/>
      <c r="IO18" s="261"/>
      <c r="IP18" s="262"/>
      <c r="IQ18" s="61"/>
      <c r="IR18" s="261"/>
      <c r="IS18" s="262"/>
      <c r="IT18" s="61"/>
      <c r="IU18" s="261"/>
      <c r="IV18" s="262"/>
      <c r="IW18" s="61"/>
      <c r="IX18" s="261"/>
      <c r="IY18" s="262"/>
      <c r="IZ18" s="61"/>
      <c r="JA18" s="261"/>
      <c r="JB18" s="262"/>
      <c r="JC18" s="61"/>
      <c r="JD18" s="261"/>
      <c r="JE18" s="262"/>
      <c r="JF18" s="61"/>
      <c r="JG18" s="261"/>
      <c r="JH18" s="262"/>
      <c r="JI18" s="61"/>
      <c r="JJ18" s="261"/>
      <c r="JK18" s="262"/>
      <c r="JL18" s="61"/>
      <c r="JM18" s="59"/>
      <c r="JN18" s="60"/>
      <c r="JO18" s="61"/>
      <c r="JP18" s="348"/>
      <c r="JQ18" s="349"/>
      <c r="JR18" s="288"/>
      <c r="JS18" s="288"/>
      <c r="JT18" s="288"/>
      <c r="JU18" s="349"/>
      <c r="JV18" s="350"/>
      <c r="JW18" s="350"/>
      <c r="JX18" s="350"/>
      <c r="JY18" s="350"/>
      <c r="JZ18" s="350"/>
      <c r="KA18" s="349"/>
      <c r="KB18" s="350"/>
      <c r="KC18" s="286"/>
      <c r="KD18" s="286"/>
      <c r="KE18" s="286"/>
      <c r="KF18" s="286"/>
      <c r="KG18" s="286"/>
      <c r="KH18" s="286"/>
      <c r="KI18" s="286"/>
      <c r="KJ18" s="286"/>
      <c r="KK18" s="291"/>
      <c r="KL18" s="291"/>
      <c r="KM18" s="291"/>
      <c r="KN18" s="291"/>
      <c r="KO18" s="290"/>
      <c r="KP18" s="290"/>
    </row>
    <row r="19" spans="1:302" ht="18.75" customHeight="1">
      <c r="A19" s="62"/>
      <c r="B19" s="63"/>
      <c r="C19" s="64"/>
      <c r="D19" s="62">
        <f t="shared" si="0"/>
        <v>2</v>
      </c>
      <c r="E19" s="65"/>
      <c r="F19" s="170"/>
      <c r="G19" s="20"/>
      <c r="H19" s="65"/>
      <c r="I19" s="406"/>
      <c r="J19" s="351"/>
      <c r="K19" s="487"/>
      <c r="L19" s="63"/>
      <c r="M19" s="66"/>
      <c r="N19" s="67"/>
      <c r="O19" s="68"/>
      <c r="P19" s="69"/>
      <c r="Q19" s="69"/>
      <c r="R19" s="488"/>
      <c r="S19" s="208"/>
      <c r="T19" s="221"/>
      <c r="U19" s="222"/>
      <c r="V19" s="70"/>
      <c r="W19" s="71"/>
      <c r="X19" s="69"/>
      <c r="Y19" s="207"/>
      <c r="Z19" s="69"/>
      <c r="AA19" s="69"/>
      <c r="AB19" s="208"/>
      <c r="AC19" s="67"/>
      <c r="AD19" s="69"/>
      <c r="AE19" s="207"/>
      <c r="AF19" s="69"/>
      <c r="AG19" s="69"/>
      <c r="AH19" s="208"/>
      <c r="AI19" s="67"/>
      <c r="AJ19" s="66"/>
      <c r="AK19" s="69"/>
      <c r="AL19" s="69"/>
      <c r="AM19" s="69"/>
      <c r="AN19" s="69"/>
      <c r="AO19" s="67"/>
      <c r="AP19" s="208"/>
      <c r="AQ19" s="207"/>
      <c r="AR19" s="69"/>
      <c r="AS19" s="69"/>
      <c r="AT19" s="208"/>
      <c r="AU19" s="67"/>
      <c r="AV19" s="208"/>
      <c r="AW19" s="207"/>
      <c r="AX19" s="69"/>
      <c r="AY19" s="69"/>
      <c r="AZ19" s="208"/>
      <c r="BA19" s="67"/>
      <c r="BB19" s="208"/>
      <c r="BC19" s="207"/>
      <c r="BD19" s="69"/>
      <c r="BE19" s="69"/>
      <c r="BF19" s="208"/>
      <c r="BG19" s="67"/>
      <c r="BH19" s="69"/>
      <c r="BI19" s="207"/>
      <c r="BJ19" s="69"/>
      <c r="BK19" s="69"/>
      <c r="BL19" s="208"/>
      <c r="BM19" s="67"/>
      <c r="BN19" s="69"/>
      <c r="BO19" s="207"/>
      <c r="BP19" s="69"/>
      <c r="BQ19" s="69"/>
      <c r="BR19" s="208"/>
      <c r="BS19" s="67"/>
      <c r="BT19" s="66"/>
      <c r="BU19" s="69"/>
      <c r="BV19" s="69"/>
      <c r="BW19" s="69"/>
      <c r="BX19" s="69"/>
      <c r="BY19" s="67"/>
      <c r="BZ19" s="208"/>
      <c r="CA19" s="207"/>
      <c r="CB19" s="69"/>
      <c r="CC19" s="69"/>
      <c r="CD19" s="208"/>
      <c r="CE19" s="67"/>
      <c r="CF19" s="208"/>
      <c r="CG19" s="207"/>
      <c r="CH19" s="69"/>
      <c r="CI19" s="69"/>
      <c r="CJ19" s="208"/>
      <c r="CK19" s="67"/>
      <c r="CL19" s="69"/>
      <c r="CM19" s="207"/>
      <c r="CN19" s="69"/>
      <c r="CO19" s="69"/>
      <c r="CP19" s="208"/>
      <c r="CQ19" s="67"/>
      <c r="CR19" s="69"/>
      <c r="CS19" s="207"/>
      <c r="CT19" s="69"/>
      <c r="CU19" s="69"/>
      <c r="CV19" s="208"/>
      <c r="CW19" s="67"/>
      <c r="CX19" s="69"/>
      <c r="CY19" s="207"/>
      <c r="CZ19" s="69"/>
      <c r="DA19" s="69"/>
      <c r="DB19" s="208"/>
      <c r="DC19" s="67"/>
      <c r="DD19" s="69"/>
      <c r="DE19" s="207"/>
      <c r="DF19" s="69"/>
      <c r="DG19" s="69"/>
      <c r="DH19" s="208"/>
      <c r="DI19" s="67"/>
      <c r="DJ19" s="69"/>
      <c r="DK19" s="207"/>
      <c r="DL19" s="69"/>
      <c r="DM19" s="69"/>
      <c r="DN19" s="208"/>
      <c r="DO19" s="67"/>
      <c r="DP19" s="395"/>
      <c r="DQ19" s="69"/>
      <c r="DR19" s="69"/>
      <c r="DS19" s="69"/>
      <c r="DT19" s="69"/>
      <c r="DU19" s="67"/>
      <c r="DV19" s="69"/>
      <c r="DW19" s="207"/>
      <c r="DX19" s="69"/>
      <c r="DY19" s="69"/>
      <c r="DZ19" s="208"/>
      <c r="EA19" s="67"/>
      <c r="EB19" s="69"/>
      <c r="EC19" s="207"/>
      <c r="ED19" s="69"/>
      <c r="EE19" s="69"/>
      <c r="EF19" s="208"/>
      <c r="EG19" s="67"/>
      <c r="EH19" s="69"/>
      <c r="EI19" s="207"/>
      <c r="EJ19" s="69"/>
      <c r="EK19" s="69"/>
      <c r="EL19" s="208"/>
      <c r="EM19" s="67"/>
      <c r="EN19" s="395"/>
      <c r="EO19" s="69"/>
      <c r="EP19" s="207"/>
      <c r="EQ19" s="69"/>
      <c r="ER19" s="69"/>
      <c r="ES19" s="208"/>
      <c r="ET19" s="67"/>
      <c r="EU19" s="208"/>
      <c r="EV19" s="207"/>
      <c r="EW19" s="69"/>
      <c r="EX19" s="69"/>
      <c r="EY19" s="208"/>
      <c r="EZ19" s="67"/>
      <c r="FA19" s="208"/>
      <c r="FB19" s="207"/>
      <c r="FC19" s="69"/>
      <c r="FD19" s="69"/>
      <c r="FE19" s="208"/>
      <c r="FF19" s="67"/>
      <c r="FG19" s="69"/>
      <c r="FH19" s="207"/>
      <c r="FI19" s="69"/>
      <c r="FJ19" s="69"/>
      <c r="FK19" s="208"/>
      <c r="FL19" s="67"/>
      <c r="FM19" s="69"/>
      <c r="FN19" s="207"/>
      <c r="FO19" s="69"/>
      <c r="FP19" s="69"/>
      <c r="FQ19" s="208"/>
      <c r="FR19" s="67"/>
      <c r="FS19" s="69"/>
      <c r="FT19" s="207"/>
      <c r="FU19" s="69"/>
      <c r="FV19" s="69"/>
      <c r="FW19" s="208"/>
      <c r="FX19" s="67"/>
      <c r="FY19" s="69"/>
      <c r="FZ19" s="207"/>
      <c r="GA19" s="69"/>
      <c r="GB19" s="69"/>
      <c r="GC19" s="208"/>
      <c r="GD19" s="67"/>
      <c r="GE19" s="69"/>
      <c r="GF19" s="207"/>
      <c r="GG19" s="69"/>
      <c r="GH19" s="69"/>
      <c r="GI19" s="208"/>
      <c r="GJ19" s="67"/>
      <c r="GK19" s="352"/>
      <c r="GL19" s="73"/>
      <c r="GM19" s="73"/>
      <c r="GN19" s="75"/>
      <c r="GO19" s="227"/>
      <c r="GP19" s="74"/>
      <c r="GQ19" s="72"/>
      <c r="GR19" s="73"/>
      <c r="GS19" s="73"/>
      <c r="GT19" s="75"/>
      <c r="GU19" s="97"/>
      <c r="GV19" s="74"/>
      <c r="GW19" s="353"/>
      <c r="GY19" s="263"/>
      <c r="GZ19" s="264"/>
      <c r="HA19" s="78"/>
      <c r="HB19" s="354"/>
      <c r="HC19" s="355"/>
      <c r="HD19" s="354"/>
      <c r="HE19" s="263"/>
      <c r="HF19" s="264"/>
      <c r="HG19" s="78"/>
      <c r="HH19" s="263"/>
      <c r="HI19" s="264"/>
      <c r="HJ19" s="78"/>
      <c r="HK19" s="263"/>
      <c r="HL19" s="264"/>
      <c r="HM19" s="78"/>
      <c r="HN19" s="263"/>
      <c r="HO19" s="264"/>
      <c r="HP19" s="78"/>
      <c r="HQ19" s="354"/>
      <c r="HR19" s="355"/>
      <c r="HS19" s="354"/>
      <c r="HT19" s="263"/>
      <c r="HU19" s="264"/>
      <c r="HV19" s="78"/>
      <c r="HW19" s="263"/>
      <c r="HX19" s="264"/>
      <c r="HY19" s="78"/>
      <c r="HZ19" s="263"/>
      <c r="IA19" s="264"/>
      <c r="IB19" s="78"/>
      <c r="IC19" s="263"/>
      <c r="ID19" s="264"/>
      <c r="IE19" s="78"/>
      <c r="IF19" s="263"/>
      <c r="IG19" s="264"/>
      <c r="IH19" s="78"/>
      <c r="II19" s="263"/>
      <c r="IJ19" s="264"/>
      <c r="IK19" s="78"/>
      <c r="IL19" s="263"/>
      <c r="IM19" s="264"/>
      <c r="IN19" s="78"/>
      <c r="IO19" s="263"/>
      <c r="IP19" s="264"/>
      <c r="IQ19" s="78"/>
      <c r="IR19" s="263"/>
      <c r="IS19" s="264"/>
      <c r="IT19" s="78"/>
      <c r="IU19" s="263"/>
      <c r="IV19" s="264"/>
      <c r="IW19" s="78"/>
      <c r="IX19" s="263"/>
      <c r="IY19" s="264"/>
      <c r="IZ19" s="78"/>
      <c r="JA19" s="263"/>
      <c r="JB19" s="264"/>
      <c r="JC19" s="78"/>
      <c r="JD19" s="263"/>
      <c r="JE19" s="264"/>
      <c r="JF19" s="78"/>
      <c r="JG19" s="263"/>
      <c r="JH19" s="264"/>
      <c r="JI19" s="78"/>
      <c r="JJ19" s="263"/>
      <c r="JK19" s="264"/>
      <c r="JL19" s="78"/>
      <c r="JM19" s="76"/>
      <c r="JN19" s="77"/>
      <c r="JO19" s="78"/>
      <c r="JP19" s="356"/>
      <c r="JQ19" s="349"/>
      <c r="JR19" s="288"/>
      <c r="JS19" s="288"/>
      <c r="JT19" s="288"/>
      <c r="JU19" s="349"/>
      <c r="JV19" s="350"/>
      <c r="JW19" s="350"/>
      <c r="JX19" s="350"/>
      <c r="JY19" s="350"/>
      <c r="JZ19" s="350"/>
      <c r="KA19" s="349"/>
      <c r="KB19" s="350"/>
      <c r="KC19" s="286"/>
      <c r="KD19" s="286"/>
      <c r="KE19" s="286"/>
      <c r="KF19" s="286"/>
      <c r="KG19" s="286"/>
      <c r="KH19" s="286"/>
      <c r="KI19" s="286"/>
      <c r="KJ19" s="286"/>
      <c r="KK19" s="291"/>
      <c r="KL19" s="291"/>
      <c r="KM19" s="291"/>
      <c r="KN19" s="291"/>
      <c r="KO19" s="290"/>
      <c r="KP19" s="290"/>
    </row>
    <row r="20" spans="1:302" ht="18.75" customHeight="1">
      <c r="A20" s="42"/>
      <c r="B20" s="43"/>
      <c r="C20" s="42"/>
      <c r="D20" s="42">
        <f t="shared" si="0"/>
        <v>3</v>
      </c>
      <c r="E20" s="496" t="s">
        <v>265</v>
      </c>
      <c r="F20" s="497" t="s">
        <v>265</v>
      </c>
      <c r="G20" s="498" t="s">
        <v>265</v>
      </c>
      <c r="H20" s="46"/>
      <c r="I20" s="499" t="s">
        <v>265</v>
      </c>
      <c r="J20" s="342"/>
      <c r="K20" s="485"/>
      <c r="L20" s="43"/>
      <c r="M20" s="500" t="s">
        <v>266</v>
      </c>
      <c r="N20" s="501" t="s">
        <v>265</v>
      </c>
      <c r="O20" s="500" t="s">
        <v>265</v>
      </c>
      <c r="P20" s="49"/>
      <c r="Q20" s="504" t="s">
        <v>265</v>
      </c>
      <c r="R20" s="486"/>
      <c r="S20" s="503" t="s">
        <v>265</v>
      </c>
      <c r="T20" s="774" t="s">
        <v>265</v>
      </c>
      <c r="U20" s="220"/>
      <c r="V20" s="507" t="s">
        <v>265</v>
      </c>
      <c r="W20" s="53"/>
      <c r="X20" s="47"/>
      <c r="Y20" s="206"/>
      <c r="Z20" s="49"/>
      <c r="AA20" s="55"/>
      <c r="AB20" s="49"/>
      <c r="AC20" s="48"/>
      <c r="AD20" s="47"/>
      <c r="AE20" s="206"/>
      <c r="AF20" s="49"/>
      <c r="AG20" s="55"/>
      <c r="AH20" s="49"/>
      <c r="AI20" s="48"/>
      <c r="AJ20" s="47"/>
      <c r="AK20" s="50"/>
      <c r="AL20" s="50"/>
      <c r="AM20" s="50"/>
      <c r="AN20" s="50"/>
      <c r="AO20" s="48"/>
      <c r="AP20" s="49"/>
      <c r="AQ20" s="206"/>
      <c r="AR20" s="49"/>
      <c r="AS20" s="55"/>
      <c r="AT20" s="49"/>
      <c r="AU20" s="48"/>
      <c r="AV20" s="49"/>
      <c r="AW20" s="206"/>
      <c r="AX20" s="49"/>
      <c r="AY20" s="55"/>
      <c r="AZ20" s="49"/>
      <c r="BA20" s="48"/>
      <c r="BB20" s="49"/>
      <c r="BC20" s="206"/>
      <c r="BD20" s="49"/>
      <c r="BE20" s="55"/>
      <c r="BF20" s="49"/>
      <c r="BG20" s="48"/>
      <c r="BH20" s="47"/>
      <c r="BI20" s="206"/>
      <c r="BJ20" s="49"/>
      <c r="BK20" s="55"/>
      <c r="BL20" s="49"/>
      <c r="BM20" s="48"/>
      <c r="BN20" s="47"/>
      <c r="BO20" s="206"/>
      <c r="BP20" s="49"/>
      <c r="BQ20" s="55"/>
      <c r="BR20" s="49"/>
      <c r="BS20" s="48"/>
      <c r="BT20" s="47"/>
      <c r="BU20" s="50"/>
      <c r="BV20" s="50"/>
      <c r="BW20" s="50"/>
      <c r="BX20" s="50"/>
      <c r="BY20" s="48"/>
      <c r="BZ20" s="49"/>
      <c r="CA20" s="206"/>
      <c r="CB20" s="49"/>
      <c r="CC20" s="55"/>
      <c r="CD20" s="49"/>
      <c r="CE20" s="48"/>
      <c r="CF20" s="49"/>
      <c r="CG20" s="206"/>
      <c r="CH20" s="49"/>
      <c r="CI20" s="55"/>
      <c r="CJ20" s="49"/>
      <c r="CK20" s="48"/>
      <c r="CL20" s="47"/>
      <c r="CM20" s="206"/>
      <c r="CN20" s="49"/>
      <c r="CO20" s="55"/>
      <c r="CP20" s="49"/>
      <c r="CQ20" s="48"/>
      <c r="CR20" s="47"/>
      <c r="CS20" s="206"/>
      <c r="CT20" s="49"/>
      <c r="CU20" s="55"/>
      <c r="CV20" s="49"/>
      <c r="CW20" s="48"/>
      <c r="CX20" s="47"/>
      <c r="CY20" s="206"/>
      <c r="CZ20" s="49"/>
      <c r="DA20" s="55"/>
      <c r="DB20" s="49"/>
      <c r="DC20" s="48"/>
      <c r="DD20" s="47"/>
      <c r="DE20" s="206"/>
      <c r="DF20" s="49"/>
      <c r="DG20" s="55"/>
      <c r="DH20" s="49"/>
      <c r="DI20" s="48"/>
      <c r="DJ20" s="47"/>
      <c r="DK20" s="206"/>
      <c r="DL20" s="49"/>
      <c r="DM20" s="55"/>
      <c r="DN20" s="49"/>
      <c r="DO20" s="48"/>
      <c r="DP20" s="394"/>
      <c r="DQ20" s="50"/>
      <c r="DR20" s="50"/>
      <c r="DS20" s="50"/>
      <c r="DT20" s="50"/>
      <c r="DU20" s="48"/>
      <c r="DV20" s="47"/>
      <c r="DW20" s="206"/>
      <c r="DX20" s="49"/>
      <c r="DY20" s="55"/>
      <c r="DZ20" s="49"/>
      <c r="EA20" s="48"/>
      <c r="EB20" s="47"/>
      <c r="EC20" s="206"/>
      <c r="ED20" s="49"/>
      <c r="EE20" s="55"/>
      <c r="EF20" s="49"/>
      <c r="EG20" s="48"/>
      <c r="EH20" s="47"/>
      <c r="EI20" s="206"/>
      <c r="EJ20" s="49"/>
      <c r="EK20" s="55"/>
      <c r="EL20" s="49"/>
      <c r="EM20" s="48"/>
      <c r="EN20" s="394"/>
      <c r="EO20" s="50"/>
      <c r="EP20" s="206"/>
      <c r="EQ20" s="49"/>
      <c r="ER20" s="55"/>
      <c r="ES20" s="49"/>
      <c r="ET20" s="48"/>
      <c r="EU20" s="49"/>
      <c r="EV20" s="206"/>
      <c r="EW20" s="49"/>
      <c r="EX20" s="55"/>
      <c r="EY20" s="49"/>
      <c r="EZ20" s="48"/>
      <c r="FA20" s="49"/>
      <c r="FB20" s="206"/>
      <c r="FC20" s="49"/>
      <c r="FD20" s="55"/>
      <c r="FE20" s="49"/>
      <c r="FF20" s="48"/>
      <c r="FG20" s="47"/>
      <c r="FH20" s="206"/>
      <c r="FI20" s="49"/>
      <c r="FJ20" s="55"/>
      <c r="FK20" s="49"/>
      <c r="FL20" s="48"/>
      <c r="FM20" s="47"/>
      <c r="FN20" s="206"/>
      <c r="FO20" s="49"/>
      <c r="FP20" s="55"/>
      <c r="FQ20" s="49"/>
      <c r="FR20" s="48"/>
      <c r="FS20" s="47"/>
      <c r="FT20" s="206"/>
      <c r="FU20" s="49"/>
      <c r="FV20" s="55"/>
      <c r="FW20" s="49"/>
      <c r="FX20" s="48"/>
      <c r="FY20" s="47"/>
      <c r="FZ20" s="206"/>
      <c r="GA20" s="49"/>
      <c r="GB20" s="55"/>
      <c r="GC20" s="49"/>
      <c r="GD20" s="48"/>
      <c r="GE20" s="47"/>
      <c r="GF20" s="206"/>
      <c r="GG20" s="49"/>
      <c r="GH20" s="55"/>
      <c r="GI20" s="49"/>
      <c r="GJ20" s="48"/>
      <c r="GK20" s="343"/>
      <c r="GL20" s="54"/>
      <c r="GM20" s="344"/>
      <c r="GN20" s="58"/>
      <c r="GO20" s="227"/>
      <c r="GP20" s="57"/>
      <c r="GQ20" s="54"/>
      <c r="GR20" s="56"/>
      <c r="GS20" s="56"/>
      <c r="GT20" s="58"/>
      <c r="GU20" s="97"/>
      <c r="GV20" s="57"/>
      <c r="GW20" s="345"/>
      <c r="GY20" s="261"/>
      <c r="GZ20" s="262"/>
      <c r="HA20" s="61"/>
      <c r="HB20" s="346"/>
      <c r="HC20" s="347"/>
      <c r="HD20" s="346"/>
      <c r="HE20" s="261"/>
      <c r="HF20" s="262"/>
      <c r="HG20" s="61"/>
      <c r="HH20" s="261"/>
      <c r="HI20" s="262"/>
      <c r="HJ20" s="61"/>
      <c r="HK20" s="261"/>
      <c r="HL20" s="262"/>
      <c r="HM20" s="61"/>
      <c r="HN20" s="261"/>
      <c r="HO20" s="262"/>
      <c r="HP20" s="61"/>
      <c r="HQ20" s="346"/>
      <c r="HR20" s="347"/>
      <c r="HS20" s="346"/>
      <c r="HT20" s="261"/>
      <c r="HU20" s="262"/>
      <c r="HV20" s="61"/>
      <c r="HW20" s="261"/>
      <c r="HX20" s="262"/>
      <c r="HY20" s="61"/>
      <c r="HZ20" s="261"/>
      <c r="IA20" s="262"/>
      <c r="IB20" s="61"/>
      <c r="IC20" s="261"/>
      <c r="ID20" s="262"/>
      <c r="IE20" s="61"/>
      <c r="IF20" s="261"/>
      <c r="IG20" s="262"/>
      <c r="IH20" s="61"/>
      <c r="II20" s="261"/>
      <c r="IJ20" s="262"/>
      <c r="IK20" s="61"/>
      <c r="IL20" s="261"/>
      <c r="IM20" s="262"/>
      <c r="IN20" s="61"/>
      <c r="IO20" s="261"/>
      <c r="IP20" s="262"/>
      <c r="IQ20" s="61"/>
      <c r="IR20" s="261"/>
      <c r="IS20" s="262"/>
      <c r="IT20" s="61"/>
      <c r="IU20" s="261"/>
      <c r="IV20" s="262"/>
      <c r="IW20" s="61"/>
      <c r="IX20" s="261"/>
      <c r="IY20" s="262"/>
      <c r="IZ20" s="61"/>
      <c r="JA20" s="261"/>
      <c r="JB20" s="262"/>
      <c r="JC20" s="61"/>
      <c r="JD20" s="261"/>
      <c r="JE20" s="262"/>
      <c r="JF20" s="61"/>
      <c r="JG20" s="261"/>
      <c r="JH20" s="262"/>
      <c r="JI20" s="61"/>
      <c r="JJ20" s="261"/>
      <c r="JK20" s="262"/>
      <c r="JL20" s="61"/>
      <c r="JM20" s="59"/>
      <c r="JN20" s="60"/>
      <c r="JO20" s="61"/>
      <c r="JP20" s="348"/>
      <c r="JQ20" s="349"/>
      <c r="JR20" s="288"/>
      <c r="JS20" s="288"/>
      <c r="JT20" s="288"/>
      <c r="JU20" s="349"/>
      <c r="JV20" s="350"/>
      <c r="JW20" s="350"/>
      <c r="JX20" s="350"/>
      <c r="JY20" s="350"/>
      <c r="JZ20" s="350"/>
      <c r="KA20" s="349"/>
      <c r="KB20" s="350"/>
      <c r="KC20" s="286"/>
      <c r="KD20" s="286"/>
      <c r="KE20" s="286"/>
      <c r="KF20" s="286"/>
      <c r="KG20" s="286"/>
      <c r="KH20" s="286"/>
      <c r="KI20" s="286"/>
      <c r="KJ20" s="286"/>
      <c r="KK20" s="291"/>
      <c r="KL20" s="291"/>
      <c r="KM20" s="291"/>
      <c r="KN20" s="291"/>
      <c r="KO20" s="290"/>
      <c r="KP20" s="290"/>
    </row>
    <row r="21" spans="1:302" ht="18.75" customHeight="1">
      <c r="A21" s="62"/>
      <c r="B21" s="63"/>
      <c r="C21" s="64"/>
      <c r="D21" s="62">
        <f t="shared" si="0"/>
        <v>3</v>
      </c>
      <c r="E21" s="65"/>
      <c r="F21" s="170"/>
      <c r="G21" s="20"/>
      <c r="H21" s="65"/>
      <c r="I21" s="406"/>
      <c r="J21" s="351"/>
      <c r="K21" s="487"/>
      <c r="L21" s="63"/>
      <c r="M21" s="66"/>
      <c r="N21" s="67"/>
      <c r="O21" s="68"/>
      <c r="P21" s="69"/>
      <c r="Q21" s="69"/>
      <c r="R21" s="488"/>
      <c r="S21" s="208"/>
      <c r="T21" s="221"/>
      <c r="U21" s="222"/>
      <c r="V21" s="70"/>
      <c r="W21" s="71"/>
      <c r="X21" s="69"/>
      <c r="Y21" s="207"/>
      <c r="Z21" s="69"/>
      <c r="AA21" s="69"/>
      <c r="AB21" s="208"/>
      <c r="AC21" s="67"/>
      <c r="AD21" s="69"/>
      <c r="AE21" s="207"/>
      <c r="AF21" s="69"/>
      <c r="AG21" s="69"/>
      <c r="AH21" s="208"/>
      <c r="AI21" s="67"/>
      <c r="AJ21" s="66"/>
      <c r="AK21" s="69"/>
      <c r="AL21" s="69"/>
      <c r="AM21" s="69"/>
      <c r="AN21" s="69"/>
      <c r="AO21" s="67"/>
      <c r="AP21" s="208"/>
      <c r="AQ21" s="207"/>
      <c r="AR21" s="69"/>
      <c r="AS21" s="69"/>
      <c r="AT21" s="208"/>
      <c r="AU21" s="67"/>
      <c r="AV21" s="208"/>
      <c r="AW21" s="207"/>
      <c r="AX21" s="69"/>
      <c r="AY21" s="69"/>
      <c r="AZ21" s="208"/>
      <c r="BA21" s="67"/>
      <c r="BB21" s="208"/>
      <c r="BC21" s="207"/>
      <c r="BD21" s="69"/>
      <c r="BE21" s="69"/>
      <c r="BF21" s="208"/>
      <c r="BG21" s="67"/>
      <c r="BH21" s="69"/>
      <c r="BI21" s="207"/>
      <c r="BJ21" s="69"/>
      <c r="BK21" s="69"/>
      <c r="BL21" s="208"/>
      <c r="BM21" s="67"/>
      <c r="BN21" s="69"/>
      <c r="BO21" s="207"/>
      <c r="BP21" s="69"/>
      <c r="BQ21" s="69"/>
      <c r="BR21" s="208"/>
      <c r="BS21" s="67"/>
      <c r="BT21" s="66"/>
      <c r="BU21" s="69"/>
      <c r="BV21" s="69"/>
      <c r="BW21" s="69"/>
      <c r="BX21" s="69"/>
      <c r="BY21" s="67"/>
      <c r="BZ21" s="208"/>
      <c r="CA21" s="207"/>
      <c r="CB21" s="69"/>
      <c r="CC21" s="69"/>
      <c r="CD21" s="208"/>
      <c r="CE21" s="67"/>
      <c r="CF21" s="208"/>
      <c r="CG21" s="207"/>
      <c r="CH21" s="69"/>
      <c r="CI21" s="69"/>
      <c r="CJ21" s="208"/>
      <c r="CK21" s="67"/>
      <c r="CL21" s="69"/>
      <c r="CM21" s="207"/>
      <c r="CN21" s="69"/>
      <c r="CO21" s="69"/>
      <c r="CP21" s="208"/>
      <c r="CQ21" s="67"/>
      <c r="CR21" s="69"/>
      <c r="CS21" s="207"/>
      <c r="CT21" s="69"/>
      <c r="CU21" s="69"/>
      <c r="CV21" s="208"/>
      <c r="CW21" s="67"/>
      <c r="CX21" s="69"/>
      <c r="CY21" s="207"/>
      <c r="CZ21" s="69"/>
      <c r="DA21" s="69"/>
      <c r="DB21" s="208"/>
      <c r="DC21" s="67"/>
      <c r="DD21" s="69"/>
      <c r="DE21" s="207"/>
      <c r="DF21" s="69"/>
      <c r="DG21" s="69"/>
      <c r="DH21" s="208"/>
      <c r="DI21" s="67"/>
      <c r="DJ21" s="69"/>
      <c r="DK21" s="207"/>
      <c r="DL21" s="69"/>
      <c r="DM21" s="69"/>
      <c r="DN21" s="208"/>
      <c r="DO21" s="67"/>
      <c r="DP21" s="395"/>
      <c r="DQ21" s="69"/>
      <c r="DR21" s="69"/>
      <c r="DS21" s="69"/>
      <c r="DT21" s="69"/>
      <c r="DU21" s="67"/>
      <c r="DV21" s="69"/>
      <c r="DW21" s="207"/>
      <c r="DX21" s="69"/>
      <c r="DY21" s="69"/>
      <c r="DZ21" s="208"/>
      <c r="EA21" s="67"/>
      <c r="EB21" s="69"/>
      <c r="EC21" s="207"/>
      <c r="ED21" s="69"/>
      <c r="EE21" s="69"/>
      <c r="EF21" s="208"/>
      <c r="EG21" s="67"/>
      <c r="EH21" s="69"/>
      <c r="EI21" s="207"/>
      <c r="EJ21" s="69"/>
      <c r="EK21" s="69"/>
      <c r="EL21" s="208"/>
      <c r="EM21" s="67"/>
      <c r="EN21" s="395"/>
      <c r="EO21" s="69"/>
      <c r="EP21" s="207"/>
      <c r="EQ21" s="69"/>
      <c r="ER21" s="69"/>
      <c r="ES21" s="208"/>
      <c r="ET21" s="67"/>
      <c r="EU21" s="208"/>
      <c r="EV21" s="207"/>
      <c r="EW21" s="69"/>
      <c r="EX21" s="69"/>
      <c r="EY21" s="208"/>
      <c r="EZ21" s="67"/>
      <c r="FA21" s="208"/>
      <c r="FB21" s="207"/>
      <c r="FC21" s="69"/>
      <c r="FD21" s="69"/>
      <c r="FE21" s="208"/>
      <c r="FF21" s="67"/>
      <c r="FG21" s="69"/>
      <c r="FH21" s="207"/>
      <c r="FI21" s="69"/>
      <c r="FJ21" s="69"/>
      <c r="FK21" s="208"/>
      <c r="FL21" s="67"/>
      <c r="FM21" s="69"/>
      <c r="FN21" s="207"/>
      <c r="FO21" s="69"/>
      <c r="FP21" s="69"/>
      <c r="FQ21" s="208"/>
      <c r="FR21" s="67"/>
      <c r="FS21" s="69"/>
      <c r="FT21" s="207"/>
      <c r="FU21" s="69"/>
      <c r="FV21" s="69"/>
      <c r="FW21" s="208"/>
      <c r="FX21" s="67"/>
      <c r="FY21" s="69"/>
      <c r="FZ21" s="207"/>
      <c r="GA21" s="69"/>
      <c r="GB21" s="69"/>
      <c r="GC21" s="208"/>
      <c r="GD21" s="67"/>
      <c r="GE21" s="69"/>
      <c r="GF21" s="207"/>
      <c r="GG21" s="69"/>
      <c r="GH21" s="69"/>
      <c r="GI21" s="208"/>
      <c r="GJ21" s="67"/>
      <c r="GK21" s="352"/>
      <c r="GL21" s="73"/>
      <c r="GM21" s="73"/>
      <c r="GN21" s="75"/>
      <c r="GO21" s="227"/>
      <c r="GP21" s="74"/>
      <c r="GQ21" s="72"/>
      <c r="GR21" s="73"/>
      <c r="GS21" s="73"/>
      <c r="GT21" s="75"/>
      <c r="GU21" s="97"/>
      <c r="GV21" s="74"/>
      <c r="GW21" s="353"/>
      <c r="GY21" s="263"/>
      <c r="GZ21" s="264"/>
      <c r="HA21" s="78"/>
      <c r="HB21" s="354"/>
      <c r="HC21" s="355"/>
      <c r="HD21" s="354"/>
      <c r="HE21" s="263"/>
      <c r="HF21" s="264"/>
      <c r="HG21" s="78"/>
      <c r="HH21" s="263"/>
      <c r="HI21" s="264"/>
      <c r="HJ21" s="78"/>
      <c r="HK21" s="263"/>
      <c r="HL21" s="264"/>
      <c r="HM21" s="78"/>
      <c r="HN21" s="263"/>
      <c r="HO21" s="264"/>
      <c r="HP21" s="78"/>
      <c r="HQ21" s="354"/>
      <c r="HR21" s="355"/>
      <c r="HS21" s="354"/>
      <c r="HT21" s="263"/>
      <c r="HU21" s="264"/>
      <c r="HV21" s="78"/>
      <c r="HW21" s="263"/>
      <c r="HX21" s="264"/>
      <c r="HY21" s="78"/>
      <c r="HZ21" s="263"/>
      <c r="IA21" s="264"/>
      <c r="IB21" s="78"/>
      <c r="IC21" s="495" t="s">
        <v>263</v>
      </c>
      <c r="ID21" s="264"/>
      <c r="IE21" s="78"/>
      <c r="IF21" s="263"/>
      <c r="IG21" s="264"/>
      <c r="IH21" s="78"/>
      <c r="II21" s="263"/>
      <c r="IJ21" s="264"/>
      <c r="IK21" s="78"/>
      <c r="IL21" s="263"/>
      <c r="IM21" s="264"/>
      <c r="IN21" s="78"/>
      <c r="IO21" s="263"/>
      <c r="IP21" s="264"/>
      <c r="IQ21" s="78"/>
      <c r="IR21" s="263"/>
      <c r="IS21" s="264"/>
      <c r="IT21" s="78"/>
      <c r="IU21" s="263"/>
      <c r="IV21" s="264"/>
      <c r="IW21" s="78"/>
      <c r="IX21" s="263"/>
      <c r="IY21" s="264"/>
      <c r="IZ21" s="78"/>
      <c r="JA21" s="263"/>
      <c r="JB21" s="264"/>
      <c r="JC21" s="78"/>
      <c r="JD21" s="263"/>
      <c r="JE21" s="264"/>
      <c r="JF21" s="78"/>
      <c r="JG21" s="263"/>
      <c r="JH21" s="264"/>
      <c r="JI21" s="78"/>
      <c r="JJ21" s="263"/>
      <c r="JK21" s="264"/>
      <c r="JL21" s="78"/>
      <c r="JM21" s="76"/>
      <c r="JN21" s="77"/>
      <c r="JO21" s="78"/>
      <c r="JP21" s="356"/>
      <c r="JQ21" s="349"/>
      <c r="JR21" s="288"/>
      <c r="JS21" s="288"/>
      <c r="JT21" s="288"/>
      <c r="JU21" s="349"/>
      <c r="JV21" s="350"/>
      <c r="JW21" s="350"/>
      <c r="JX21" s="350"/>
      <c r="JY21" s="350"/>
      <c r="JZ21" s="350"/>
      <c r="KA21" s="349"/>
      <c r="KB21" s="350"/>
      <c r="KC21" s="286"/>
      <c r="KD21" s="286"/>
      <c r="KE21" s="286"/>
      <c r="KF21" s="286"/>
      <c r="KG21" s="286"/>
      <c r="KH21" s="286"/>
      <c r="KI21" s="286"/>
      <c r="KJ21" s="286"/>
      <c r="KK21" s="291"/>
      <c r="KL21" s="291"/>
      <c r="KM21" s="291"/>
      <c r="KN21" s="291"/>
      <c r="KO21" s="290"/>
      <c r="KP21" s="290"/>
    </row>
    <row r="22" spans="1:302" ht="18.75" customHeight="1">
      <c r="A22" s="42"/>
      <c r="B22" s="43"/>
      <c r="C22" s="42"/>
      <c r="D22" s="42">
        <f t="shared" si="0"/>
        <v>4</v>
      </c>
      <c r="E22" s="44"/>
      <c r="F22" s="169"/>
      <c r="G22" s="45"/>
      <c r="H22" s="46"/>
      <c r="I22" s="405"/>
      <c r="J22" s="342"/>
      <c r="K22" s="485"/>
      <c r="L22" s="43"/>
      <c r="M22" s="47"/>
      <c r="N22" s="48"/>
      <c r="O22" s="47"/>
      <c r="P22" s="49"/>
      <c r="Q22" s="50"/>
      <c r="R22" s="486"/>
      <c r="S22" s="51"/>
      <c r="T22" s="219"/>
      <c r="U22" s="220"/>
      <c r="V22" s="52"/>
      <c r="W22" s="53"/>
      <c r="X22" s="47"/>
      <c r="Y22" s="206"/>
      <c r="Z22" s="49"/>
      <c r="AA22" s="55"/>
      <c r="AB22" s="49"/>
      <c r="AC22" s="48"/>
      <c r="AD22" s="47"/>
      <c r="AE22" s="206"/>
      <c r="AF22" s="49"/>
      <c r="AG22" s="55"/>
      <c r="AH22" s="49"/>
      <c r="AI22" s="48"/>
      <c r="AJ22" s="47"/>
      <c r="AK22" s="50"/>
      <c r="AL22" s="50"/>
      <c r="AM22" s="50"/>
      <c r="AN22" s="50"/>
      <c r="AO22" s="48"/>
      <c r="AP22" s="49"/>
      <c r="AQ22" s="206"/>
      <c r="AR22" s="49"/>
      <c r="AS22" s="55"/>
      <c r="AT22" s="49"/>
      <c r="AU22" s="48"/>
      <c r="AV22" s="49"/>
      <c r="AW22" s="206"/>
      <c r="AX22" s="49"/>
      <c r="AY22" s="55"/>
      <c r="AZ22" s="49"/>
      <c r="BA22" s="48"/>
      <c r="BB22" s="49"/>
      <c r="BC22" s="206"/>
      <c r="BD22" s="49"/>
      <c r="BE22" s="55"/>
      <c r="BF22" s="49"/>
      <c r="BG22" s="48"/>
      <c r="BH22" s="47"/>
      <c r="BI22" s="206"/>
      <c r="BJ22" s="49"/>
      <c r="BK22" s="55"/>
      <c r="BL22" s="49"/>
      <c r="BM22" s="48"/>
      <c r="BN22" s="47"/>
      <c r="BO22" s="206"/>
      <c r="BP22" s="49"/>
      <c r="BQ22" s="55"/>
      <c r="BR22" s="49"/>
      <c r="BS22" s="48"/>
      <c r="BT22" s="47"/>
      <c r="BU22" s="50"/>
      <c r="BV22" s="50"/>
      <c r="BW22" s="50"/>
      <c r="BX22" s="50"/>
      <c r="BY22" s="48"/>
      <c r="BZ22" s="49"/>
      <c r="CA22" s="206"/>
      <c r="CB22" s="49"/>
      <c r="CC22" s="55"/>
      <c r="CD22" s="49"/>
      <c r="CE22" s="48"/>
      <c r="CF22" s="49"/>
      <c r="CG22" s="206"/>
      <c r="CH22" s="49"/>
      <c r="CI22" s="55"/>
      <c r="CJ22" s="49"/>
      <c r="CK22" s="48"/>
      <c r="CL22" s="47"/>
      <c r="CM22" s="206"/>
      <c r="CN22" s="49"/>
      <c r="CO22" s="55"/>
      <c r="CP22" s="49"/>
      <c r="CQ22" s="48"/>
      <c r="CR22" s="47"/>
      <c r="CS22" s="206"/>
      <c r="CT22" s="49"/>
      <c r="CU22" s="55"/>
      <c r="CV22" s="49"/>
      <c r="CW22" s="48"/>
      <c r="CX22" s="47"/>
      <c r="CY22" s="206"/>
      <c r="CZ22" s="49"/>
      <c r="DA22" s="55"/>
      <c r="DB22" s="49"/>
      <c r="DC22" s="48"/>
      <c r="DD22" s="47"/>
      <c r="DE22" s="206"/>
      <c r="DF22" s="49"/>
      <c r="DG22" s="55"/>
      <c r="DH22" s="49"/>
      <c r="DI22" s="48"/>
      <c r="DJ22" s="47"/>
      <c r="DK22" s="206"/>
      <c r="DL22" s="49"/>
      <c r="DM22" s="55"/>
      <c r="DN22" s="49"/>
      <c r="DO22" s="48"/>
      <c r="DP22" s="394"/>
      <c r="DQ22" s="50"/>
      <c r="DR22" s="50"/>
      <c r="DS22" s="50"/>
      <c r="DT22" s="50"/>
      <c r="DU22" s="48"/>
      <c r="DV22" s="47"/>
      <c r="DW22" s="206"/>
      <c r="DX22" s="49"/>
      <c r="DY22" s="55"/>
      <c r="DZ22" s="49"/>
      <c r="EA22" s="48"/>
      <c r="EB22" s="47"/>
      <c r="EC22" s="206"/>
      <c r="ED22" s="49"/>
      <c r="EE22" s="55"/>
      <c r="EF22" s="49"/>
      <c r="EG22" s="48"/>
      <c r="EH22" s="47"/>
      <c r="EI22" s="206"/>
      <c r="EJ22" s="49"/>
      <c r="EK22" s="55"/>
      <c r="EL22" s="49"/>
      <c r="EM22" s="48"/>
      <c r="EN22" s="394"/>
      <c r="EO22" s="50"/>
      <c r="EP22" s="206"/>
      <c r="EQ22" s="49"/>
      <c r="ER22" s="55"/>
      <c r="ES22" s="49"/>
      <c r="ET22" s="48"/>
      <c r="EU22" s="49"/>
      <c r="EV22" s="206"/>
      <c r="EW22" s="49"/>
      <c r="EX22" s="55"/>
      <c r="EY22" s="49"/>
      <c r="EZ22" s="48"/>
      <c r="FA22" s="49"/>
      <c r="FB22" s="206"/>
      <c r="FC22" s="49"/>
      <c r="FD22" s="55"/>
      <c r="FE22" s="49"/>
      <c r="FF22" s="48"/>
      <c r="FG22" s="47"/>
      <c r="FH22" s="206"/>
      <c r="FI22" s="49"/>
      <c r="FJ22" s="55"/>
      <c r="FK22" s="49"/>
      <c r="FL22" s="48"/>
      <c r="FM22" s="47"/>
      <c r="FN22" s="206"/>
      <c r="FO22" s="49"/>
      <c r="FP22" s="55"/>
      <c r="FQ22" s="49"/>
      <c r="FR22" s="48"/>
      <c r="FS22" s="47"/>
      <c r="FT22" s="206"/>
      <c r="FU22" s="49"/>
      <c r="FV22" s="55"/>
      <c r="FW22" s="49"/>
      <c r="FX22" s="48"/>
      <c r="FY22" s="47"/>
      <c r="FZ22" s="206"/>
      <c r="GA22" s="49"/>
      <c r="GB22" s="55"/>
      <c r="GC22" s="49"/>
      <c r="GD22" s="48"/>
      <c r="GE22" s="47"/>
      <c r="GF22" s="206"/>
      <c r="GG22" s="49"/>
      <c r="GH22" s="55"/>
      <c r="GI22" s="49"/>
      <c r="GJ22" s="48"/>
      <c r="GK22" s="343"/>
      <c r="GL22" s="54"/>
      <c r="GM22" s="344"/>
      <c r="GN22" s="58"/>
      <c r="GO22" s="227"/>
      <c r="GP22" s="57"/>
      <c r="GQ22" s="54"/>
      <c r="GR22" s="56"/>
      <c r="GS22" s="56"/>
      <c r="GT22" s="58"/>
      <c r="GU22" s="97"/>
      <c r="GV22" s="57"/>
      <c r="GW22" s="345"/>
      <c r="GY22" s="261"/>
      <c r="GZ22" s="262"/>
      <c r="HA22" s="61"/>
      <c r="HB22" s="346"/>
      <c r="HC22" s="347"/>
      <c r="HD22" s="346"/>
      <c r="HE22" s="261"/>
      <c r="HF22" s="262"/>
      <c r="HG22" s="61"/>
      <c r="HH22" s="261"/>
      <c r="HI22" s="262"/>
      <c r="HJ22" s="61"/>
      <c r="HK22" s="261"/>
      <c r="HL22" s="262"/>
      <c r="HM22" s="61"/>
      <c r="HN22" s="261"/>
      <c r="HO22" s="262"/>
      <c r="HP22" s="61"/>
      <c r="HQ22" s="346"/>
      <c r="HR22" s="347"/>
      <c r="HS22" s="346"/>
      <c r="HT22" s="261"/>
      <c r="HU22" s="262"/>
      <c r="HV22" s="61"/>
      <c r="HW22" s="261"/>
      <c r="HX22" s="262"/>
      <c r="HY22" s="61"/>
      <c r="HZ22" s="261"/>
      <c r="IA22" s="262"/>
      <c r="IB22" s="61"/>
      <c r="IC22" s="261"/>
      <c r="ID22" s="262"/>
      <c r="IE22" s="61"/>
      <c r="IF22" s="261"/>
      <c r="IG22" s="262"/>
      <c r="IH22" s="61"/>
      <c r="II22" s="261"/>
      <c r="IJ22" s="262"/>
      <c r="IK22" s="61"/>
      <c r="IL22" s="261"/>
      <c r="IM22" s="262"/>
      <c r="IN22" s="61"/>
      <c r="IO22" s="261"/>
      <c r="IP22" s="262"/>
      <c r="IQ22" s="61"/>
      <c r="IR22" s="261"/>
      <c r="IS22" s="262"/>
      <c r="IT22" s="61"/>
      <c r="IU22" s="261"/>
      <c r="IV22" s="262"/>
      <c r="IW22" s="61"/>
      <c r="IX22" s="261"/>
      <c r="IY22" s="262"/>
      <c r="IZ22" s="61"/>
      <c r="JA22" s="261"/>
      <c r="JB22" s="262"/>
      <c r="JC22" s="61"/>
      <c r="JD22" s="261"/>
      <c r="JE22" s="262"/>
      <c r="JF22" s="61"/>
      <c r="JG22" s="261"/>
      <c r="JH22" s="262"/>
      <c r="JI22" s="61"/>
      <c r="JJ22" s="261"/>
      <c r="JK22" s="262"/>
      <c r="JL22" s="61"/>
      <c r="JM22" s="59"/>
      <c r="JN22" s="60"/>
      <c r="JO22" s="61"/>
      <c r="JP22" s="348"/>
      <c r="JQ22" s="349"/>
      <c r="JR22" s="288"/>
      <c r="JS22" s="288"/>
      <c r="JT22" s="288"/>
      <c r="JU22" s="349"/>
      <c r="JV22" s="350"/>
      <c r="JW22" s="350"/>
      <c r="JX22" s="350"/>
      <c r="JY22" s="350"/>
      <c r="JZ22" s="350"/>
      <c r="KA22" s="349"/>
      <c r="KB22" s="350"/>
      <c r="KC22" s="286"/>
      <c r="KD22" s="286"/>
      <c r="KE22" s="286"/>
      <c r="KF22" s="286"/>
      <c r="KG22" s="286"/>
      <c r="KH22" s="286"/>
      <c r="KI22" s="286"/>
      <c r="KJ22" s="286"/>
      <c r="KK22" s="291"/>
      <c r="KL22" s="291"/>
      <c r="KM22" s="291"/>
      <c r="KN22" s="291"/>
      <c r="KO22" s="290"/>
      <c r="KP22" s="290"/>
    </row>
    <row r="23" spans="1:302" ht="18.75" customHeight="1">
      <c r="A23" s="62"/>
      <c r="B23" s="63"/>
      <c r="C23" s="64"/>
      <c r="D23" s="62">
        <f t="shared" si="0"/>
        <v>4</v>
      </c>
      <c r="E23" s="65"/>
      <c r="F23" s="170"/>
      <c r="G23" s="20"/>
      <c r="H23" s="65"/>
      <c r="I23" s="406"/>
      <c r="J23" s="351"/>
      <c r="K23" s="487"/>
      <c r="L23" s="63"/>
      <c r="M23" s="66"/>
      <c r="N23" s="67"/>
      <c r="O23" s="68"/>
      <c r="P23" s="69"/>
      <c r="Q23" s="69"/>
      <c r="R23" s="488"/>
      <c r="S23" s="208"/>
      <c r="T23" s="221"/>
      <c r="U23" s="222"/>
      <c r="V23" s="70"/>
      <c r="W23" s="71"/>
      <c r="X23" s="69"/>
      <c r="Y23" s="207"/>
      <c r="Z23" s="69"/>
      <c r="AA23" s="69"/>
      <c r="AB23" s="208"/>
      <c r="AC23" s="67"/>
      <c r="AD23" s="69"/>
      <c r="AE23" s="207"/>
      <c r="AF23" s="69"/>
      <c r="AG23" s="69"/>
      <c r="AH23" s="208"/>
      <c r="AI23" s="67"/>
      <c r="AJ23" s="66"/>
      <c r="AK23" s="69"/>
      <c r="AL23" s="69"/>
      <c r="AM23" s="69"/>
      <c r="AN23" s="69"/>
      <c r="AO23" s="67"/>
      <c r="AP23" s="208"/>
      <c r="AQ23" s="207"/>
      <c r="AR23" s="69"/>
      <c r="AS23" s="69"/>
      <c r="AT23" s="208"/>
      <c r="AU23" s="67"/>
      <c r="AV23" s="208"/>
      <c r="AW23" s="207"/>
      <c r="AX23" s="69"/>
      <c r="AY23" s="69"/>
      <c r="AZ23" s="208"/>
      <c r="BA23" s="67"/>
      <c r="BB23" s="208"/>
      <c r="BC23" s="207"/>
      <c r="BD23" s="69"/>
      <c r="BE23" s="69"/>
      <c r="BF23" s="208"/>
      <c r="BG23" s="67"/>
      <c r="BH23" s="69"/>
      <c r="BI23" s="207"/>
      <c r="BJ23" s="69"/>
      <c r="BK23" s="69"/>
      <c r="BL23" s="208"/>
      <c r="BM23" s="67"/>
      <c r="BN23" s="69"/>
      <c r="BO23" s="207"/>
      <c r="BP23" s="69"/>
      <c r="BQ23" s="69"/>
      <c r="BR23" s="208"/>
      <c r="BS23" s="67"/>
      <c r="BT23" s="66"/>
      <c r="BU23" s="69"/>
      <c r="BV23" s="69"/>
      <c r="BW23" s="69"/>
      <c r="BX23" s="69"/>
      <c r="BY23" s="67"/>
      <c r="BZ23" s="208"/>
      <c r="CA23" s="207"/>
      <c r="CB23" s="69"/>
      <c r="CC23" s="69"/>
      <c r="CD23" s="208"/>
      <c r="CE23" s="67"/>
      <c r="CF23" s="208"/>
      <c r="CG23" s="207"/>
      <c r="CH23" s="69"/>
      <c r="CI23" s="69"/>
      <c r="CJ23" s="208"/>
      <c r="CK23" s="67"/>
      <c r="CL23" s="69"/>
      <c r="CM23" s="207"/>
      <c r="CN23" s="69"/>
      <c r="CO23" s="69"/>
      <c r="CP23" s="208"/>
      <c r="CQ23" s="67"/>
      <c r="CR23" s="69"/>
      <c r="CS23" s="207"/>
      <c r="CT23" s="69"/>
      <c r="CU23" s="69"/>
      <c r="CV23" s="208"/>
      <c r="CW23" s="67"/>
      <c r="CX23" s="69"/>
      <c r="CY23" s="207"/>
      <c r="CZ23" s="69"/>
      <c r="DA23" s="69"/>
      <c r="DB23" s="208"/>
      <c r="DC23" s="67"/>
      <c r="DD23" s="69"/>
      <c r="DE23" s="207"/>
      <c r="DF23" s="69"/>
      <c r="DG23" s="69"/>
      <c r="DH23" s="208"/>
      <c r="DI23" s="67"/>
      <c r="DJ23" s="69"/>
      <c r="DK23" s="207"/>
      <c r="DL23" s="69"/>
      <c r="DM23" s="69"/>
      <c r="DN23" s="208"/>
      <c r="DO23" s="67"/>
      <c r="DP23" s="395"/>
      <c r="DQ23" s="69"/>
      <c r="DR23" s="69"/>
      <c r="DS23" s="69"/>
      <c r="DT23" s="69"/>
      <c r="DU23" s="67"/>
      <c r="DV23" s="69"/>
      <c r="DW23" s="207"/>
      <c r="DX23" s="69"/>
      <c r="DY23" s="69"/>
      <c r="DZ23" s="208"/>
      <c r="EA23" s="67"/>
      <c r="EB23" s="69"/>
      <c r="EC23" s="207"/>
      <c r="ED23" s="69"/>
      <c r="EE23" s="69"/>
      <c r="EF23" s="208"/>
      <c r="EG23" s="67"/>
      <c r="EH23" s="69"/>
      <c r="EI23" s="207"/>
      <c r="EJ23" s="69"/>
      <c r="EK23" s="69"/>
      <c r="EL23" s="208"/>
      <c r="EM23" s="67"/>
      <c r="EN23" s="395"/>
      <c r="EO23" s="69"/>
      <c r="EP23" s="207"/>
      <c r="EQ23" s="69"/>
      <c r="ER23" s="69"/>
      <c r="ES23" s="208"/>
      <c r="ET23" s="67"/>
      <c r="EU23" s="208"/>
      <c r="EV23" s="207"/>
      <c r="EW23" s="69"/>
      <c r="EX23" s="69"/>
      <c r="EY23" s="208"/>
      <c r="EZ23" s="67"/>
      <c r="FA23" s="208"/>
      <c r="FB23" s="207"/>
      <c r="FC23" s="69"/>
      <c r="FD23" s="69"/>
      <c r="FE23" s="208"/>
      <c r="FF23" s="67"/>
      <c r="FG23" s="69"/>
      <c r="FH23" s="207"/>
      <c r="FI23" s="69"/>
      <c r="FJ23" s="69"/>
      <c r="FK23" s="208"/>
      <c r="FL23" s="67"/>
      <c r="FM23" s="69"/>
      <c r="FN23" s="207"/>
      <c r="FO23" s="69"/>
      <c r="FP23" s="69"/>
      <c r="FQ23" s="208"/>
      <c r="FR23" s="67"/>
      <c r="FS23" s="69"/>
      <c r="FT23" s="207"/>
      <c r="FU23" s="69"/>
      <c r="FV23" s="69"/>
      <c r="FW23" s="208"/>
      <c r="FX23" s="67"/>
      <c r="FY23" s="69"/>
      <c r="FZ23" s="207"/>
      <c r="GA23" s="69"/>
      <c r="GB23" s="69"/>
      <c r="GC23" s="208"/>
      <c r="GD23" s="67"/>
      <c r="GE23" s="69"/>
      <c r="GF23" s="207"/>
      <c r="GG23" s="69"/>
      <c r="GH23" s="69"/>
      <c r="GI23" s="208"/>
      <c r="GJ23" s="67"/>
      <c r="GK23" s="352"/>
      <c r="GL23" s="73"/>
      <c r="GM23" s="73"/>
      <c r="GN23" s="75"/>
      <c r="GO23" s="227"/>
      <c r="GP23" s="74"/>
      <c r="GQ23" s="72"/>
      <c r="GR23" s="73"/>
      <c r="GS23" s="73"/>
      <c r="GT23" s="75"/>
      <c r="GU23" s="97"/>
      <c r="GV23" s="74"/>
      <c r="GW23" s="353"/>
      <c r="GY23" s="263"/>
      <c r="GZ23" s="264"/>
      <c r="HA23" s="78"/>
      <c r="HB23" s="354"/>
      <c r="HC23" s="355"/>
      <c r="HD23" s="354"/>
      <c r="HE23" s="263"/>
      <c r="HF23" s="264"/>
      <c r="HG23" s="78"/>
      <c r="HH23" s="263"/>
      <c r="HI23" s="264"/>
      <c r="HJ23" s="78"/>
      <c r="HK23" s="263"/>
      <c r="HL23" s="264"/>
      <c r="HM23" s="78"/>
      <c r="HN23" s="263"/>
      <c r="HO23" s="264"/>
      <c r="HP23" s="78"/>
      <c r="HQ23" s="354"/>
      <c r="HR23" s="355"/>
      <c r="HS23" s="354"/>
      <c r="HT23" s="263"/>
      <c r="HU23" s="264"/>
      <c r="HV23" s="78"/>
      <c r="HW23" s="263"/>
      <c r="HX23" s="264"/>
      <c r="HY23" s="78"/>
      <c r="HZ23" s="263"/>
      <c r="IA23" s="264"/>
      <c r="IB23" s="78"/>
      <c r="IC23" s="263"/>
      <c r="ID23" s="264"/>
      <c r="IE23" s="78"/>
      <c r="IF23" s="263"/>
      <c r="IG23" s="264"/>
      <c r="IH23" s="78"/>
      <c r="II23" s="263"/>
      <c r="IJ23" s="264"/>
      <c r="IK23" s="78"/>
      <c r="IL23" s="263"/>
      <c r="IM23" s="264"/>
      <c r="IN23" s="78"/>
      <c r="IO23" s="263"/>
      <c r="IP23" s="264"/>
      <c r="IQ23" s="78"/>
      <c r="IR23" s="263"/>
      <c r="IS23" s="264"/>
      <c r="IT23" s="78"/>
      <c r="IU23" s="263"/>
      <c r="IV23" s="264"/>
      <c r="IW23" s="78"/>
      <c r="IX23" s="263"/>
      <c r="IY23" s="264"/>
      <c r="IZ23" s="78"/>
      <c r="JA23" s="263"/>
      <c r="JB23" s="264"/>
      <c r="JC23" s="78"/>
      <c r="JD23" s="263"/>
      <c r="JE23" s="264"/>
      <c r="JF23" s="78"/>
      <c r="JG23" s="263"/>
      <c r="JH23" s="264"/>
      <c r="JI23" s="78"/>
      <c r="JJ23" s="263"/>
      <c r="JK23" s="264"/>
      <c r="JL23" s="78"/>
      <c r="JM23" s="76"/>
      <c r="JN23" s="77"/>
      <c r="JO23" s="78"/>
      <c r="JP23" s="356"/>
      <c r="JQ23" s="349"/>
      <c r="JR23" s="288"/>
      <c r="JS23" s="288"/>
      <c r="JT23" s="288"/>
      <c r="JU23" s="349"/>
      <c r="JV23" s="350"/>
      <c r="JW23" s="350"/>
      <c r="JX23" s="350"/>
      <c r="JY23" s="350"/>
      <c r="JZ23" s="350"/>
      <c r="KA23" s="349"/>
      <c r="KB23" s="350"/>
      <c r="KC23" s="286"/>
      <c r="KD23" s="286"/>
      <c r="KE23" s="286"/>
      <c r="KF23" s="286"/>
      <c r="KG23" s="286"/>
      <c r="KH23" s="286"/>
      <c r="KI23" s="286"/>
      <c r="KJ23" s="286"/>
      <c r="KK23" s="291"/>
      <c r="KL23" s="291"/>
      <c r="KM23" s="291"/>
      <c r="KN23" s="291"/>
      <c r="KO23" s="290"/>
      <c r="KP23" s="290"/>
    </row>
    <row r="24" spans="1:302" ht="18.75" customHeight="1">
      <c r="A24" s="42"/>
      <c r="B24" s="43"/>
      <c r="C24" s="42"/>
      <c r="D24" s="42">
        <f t="shared" si="0"/>
        <v>5</v>
      </c>
      <c r="E24" s="44"/>
      <c r="F24" s="169"/>
      <c r="G24" s="45"/>
      <c r="H24" s="46"/>
      <c r="I24" s="405"/>
      <c r="J24" s="342"/>
      <c r="K24" s="485"/>
      <c r="L24" s="43"/>
      <c r="M24" s="47"/>
      <c r="N24" s="48"/>
      <c r="O24" s="47"/>
      <c r="P24" s="49"/>
      <c r="Q24" s="50"/>
      <c r="R24" s="486"/>
      <c r="S24" s="51"/>
      <c r="T24" s="219"/>
      <c r="U24" s="220"/>
      <c r="V24" s="52"/>
      <c r="W24" s="53"/>
      <c r="X24" s="47"/>
      <c r="Y24" s="206"/>
      <c r="Z24" s="49"/>
      <c r="AA24" s="55"/>
      <c r="AB24" s="49"/>
      <c r="AC24" s="48"/>
      <c r="AD24" s="47"/>
      <c r="AE24" s="206"/>
      <c r="AF24" s="49"/>
      <c r="AG24" s="55"/>
      <c r="AH24" s="49"/>
      <c r="AI24" s="48"/>
      <c r="AJ24" s="47"/>
      <c r="AK24" s="50"/>
      <c r="AL24" s="50"/>
      <c r="AM24" s="50"/>
      <c r="AN24" s="50"/>
      <c r="AO24" s="48"/>
      <c r="AP24" s="49"/>
      <c r="AQ24" s="206"/>
      <c r="AR24" s="49"/>
      <c r="AS24" s="55"/>
      <c r="AT24" s="49"/>
      <c r="AU24" s="48"/>
      <c r="AV24" s="49"/>
      <c r="AW24" s="206"/>
      <c r="AX24" s="49"/>
      <c r="AY24" s="55"/>
      <c r="AZ24" s="49"/>
      <c r="BA24" s="48"/>
      <c r="BB24" s="49"/>
      <c r="BC24" s="206"/>
      <c r="BD24" s="49"/>
      <c r="BE24" s="55"/>
      <c r="BF24" s="49"/>
      <c r="BG24" s="48"/>
      <c r="BH24" s="47"/>
      <c r="BI24" s="206"/>
      <c r="BJ24" s="49"/>
      <c r="BK24" s="55"/>
      <c r="BL24" s="49"/>
      <c r="BM24" s="48"/>
      <c r="BN24" s="47"/>
      <c r="BO24" s="206"/>
      <c r="BP24" s="49"/>
      <c r="BQ24" s="55"/>
      <c r="BR24" s="49"/>
      <c r="BS24" s="48"/>
      <c r="BT24" s="47"/>
      <c r="BU24" s="50"/>
      <c r="BV24" s="50"/>
      <c r="BW24" s="50"/>
      <c r="BX24" s="50"/>
      <c r="BY24" s="48"/>
      <c r="BZ24" s="49"/>
      <c r="CA24" s="206"/>
      <c r="CB24" s="49"/>
      <c r="CC24" s="55"/>
      <c r="CD24" s="49"/>
      <c r="CE24" s="48"/>
      <c r="CF24" s="49"/>
      <c r="CG24" s="206"/>
      <c r="CH24" s="49"/>
      <c r="CI24" s="55"/>
      <c r="CJ24" s="49"/>
      <c r="CK24" s="48"/>
      <c r="CL24" s="47"/>
      <c r="CM24" s="206"/>
      <c r="CN24" s="49"/>
      <c r="CO24" s="55"/>
      <c r="CP24" s="49"/>
      <c r="CQ24" s="48"/>
      <c r="CR24" s="47"/>
      <c r="CS24" s="206"/>
      <c r="CT24" s="49"/>
      <c r="CU24" s="55"/>
      <c r="CV24" s="49"/>
      <c r="CW24" s="48"/>
      <c r="CX24" s="47"/>
      <c r="CY24" s="206"/>
      <c r="CZ24" s="49"/>
      <c r="DA24" s="55"/>
      <c r="DB24" s="49"/>
      <c r="DC24" s="48"/>
      <c r="DD24" s="47"/>
      <c r="DE24" s="206"/>
      <c r="DF24" s="49"/>
      <c r="DG24" s="55"/>
      <c r="DH24" s="49"/>
      <c r="DI24" s="48"/>
      <c r="DJ24" s="47"/>
      <c r="DK24" s="206"/>
      <c r="DL24" s="49"/>
      <c r="DM24" s="55"/>
      <c r="DN24" s="49"/>
      <c r="DO24" s="48"/>
      <c r="DP24" s="394"/>
      <c r="DQ24" s="50"/>
      <c r="DR24" s="50"/>
      <c r="DS24" s="50"/>
      <c r="DT24" s="50"/>
      <c r="DU24" s="48"/>
      <c r="DV24" s="47"/>
      <c r="DW24" s="206"/>
      <c r="DX24" s="49"/>
      <c r="DY24" s="55"/>
      <c r="DZ24" s="49"/>
      <c r="EA24" s="48"/>
      <c r="EB24" s="47"/>
      <c r="EC24" s="206"/>
      <c r="ED24" s="49"/>
      <c r="EE24" s="55"/>
      <c r="EF24" s="49"/>
      <c r="EG24" s="48"/>
      <c r="EH24" s="47"/>
      <c r="EI24" s="206"/>
      <c r="EJ24" s="49"/>
      <c r="EK24" s="55"/>
      <c r="EL24" s="49"/>
      <c r="EM24" s="48"/>
      <c r="EN24" s="394"/>
      <c r="EO24" s="50"/>
      <c r="EP24" s="206"/>
      <c r="EQ24" s="49"/>
      <c r="ER24" s="55"/>
      <c r="ES24" s="49"/>
      <c r="ET24" s="48"/>
      <c r="EU24" s="49"/>
      <c r="EV24" s="206"/>
      <c r="EW24" s="49"/>
      <c r="EX24" s="55"/>
      <c r="EY24" s="49"/>
      <c r="EZ24" s="48"/>
      <c r="FA24" s="49"/>
      <c r="FB24" s="206"/>
      <c r="FC24" s="49"/>
      <c r="FD24" s="55"/>
      <c r="FE24" s="49"/>
      <c r="FF24" s="48"/>
      <c r="FG24" s="47"/>
      <c r="FH24" s="206"/>
      <c r="FI24" s="49"/>
      <c r="FJ24" s="55"/>
      <c r="FK24" s="49"/>
      <c r="FL24" s="48"/>
      <c r="FM24" s="47"/>
      <c r="FN24" s="206"/>
      <c r="FO24" s="49"/>
      <c r="FP24" s="55"/>
      <c r="FQ24" s="49"/>
      <c r="FR24" s="48"/>
      <c r="FS24" s="47"/>
      <c r="FT24" s="206"/>
      <c r="FU24" s="49"/>
      <c r="FV24" s="55"/>
      <c r="FW24" s="49"/>
      <c r="FX24" s="48"/>
      <c r="FY24" s="47"/>
      <c r="FZ24" s="206"/>
      <c r="GA24" s="49"/>
      <c r="GB24" s="55"/>
      <c r="GC24" s="49"/>
      <c r="GD24" s="48"/>
      <c r="GE24" s="47"/>
      <c r="GF24" s="206"/>
      <c r="GG24" s="49"/>
      <c r="GH24" s="55"/>
      <c r="GI24" s="49"/>
      <c r="GJ24" s="48"/>
      <c r="GK24" s="343"/>
      <c r="GL24" s="54"/>
      <c r="GM24" s="344"/>
      <c r="GN24" s="58"/>
      <c r="GO24" s="227"/>
      <c r="GP24" s="57"/>
      <c r="GQ24" s="54"/>
      <c r="GR24" s="56"/>
      <c r="GS24" s="56"/>
      <c r="GT24" s="58"/>
      <c r="GU24" s="97"/>
      <c r="GV24" s="57"/>
      <c r="GW24" s="345"/>
      <c r="GY24" s="261"/>
      <c r="GZ24" s="262"/>
      <c r="HA24" s="61"/>
      <c r="HB24" s="346"/>
      <c r="HC24" s="347"/>
      <c r="HD24" s="346"/>
      <c r="HE24" s="261"/>
      <c r="HF24" s="262"/>
      <c r="HG24" s="61"/>
      <c r="HH24" s="261"/>
      <c r="HI24" s="262"/>
      <c r="HJ24" s="61"/>
      <c r="HK24" s="261"/>
      <c r="HL24" s="262"/>
      <c r="HM24" s="61"/>
      <c r="HN24" s="261"/>
      <c r="HO24" s="262"/>
      <c r="HP24" s="61"/>
      <c r="HQ24" s="346"/>
      <c r="HR24" s="347"/>
      <c r="HS24" s="346"/>
      <c r="HT24" s="261"/>
      <c r="HU24" s="262"/>
      <c r="HV24" s="61"/>
      <c r="HW24" s="261"/>
      <c r="HX24" s="262"/>
      <c r="HY24" s="61"/>
      <c r="HZ24" s="261"/>
      <c r="IA24" s="262"/>
      <c r="IB24" s="61"/>
      <c r="IC24" s="261"/>
      <c r="ID24" s="262"/>
      <c r="IE24" s="61"/>
      <c r="IF24" s="261"/>
      <c r="IG24" s="262"/>
      <c r="IH24" s="61"/>
      <c r="II24" s="261"/>
      <c r="IJ24" s="262"/>
      <c r="IK24" s="61"/>
      <c r="IL24" s="261"/>
      <c r="IM24" s="262"/>
      <c r="IN24" s="61"/>
      <c r="IO24" s="261"/>
      <c r="IP24" s="262"/>
      <c r="IQ24" s="61"/>
      <c r="IR24" s="261"/>
      <c r="IS24" s="262"/>
      <c r="IT24" s="61"/>
      <c r="IU24" s="261"/>
      <c r="IV24" s="262"/>
      <c r="IW24" s="61"/>
      <c r="IX24" s="261"/>
      <c r="IY24" s="262"/>
      <c r="IZ24" s="61"/>
      <c r="JA24" s="261"/>
      <c r="JB24" s="262"/>
      <c r="JC24" s="61"/>
      <c r="JD24" s="261"/>
      <c r="JE24" s="262"/>
      <c r="JF24" s="61"/>
      <c r="JG24" s="261"/>
      <c r="JH24" s="262"/>
      <c r="JI24" s="61"/>
      <c r="JJ24" s="261"/>
      <c r="JK24" s="262"/>
      <c r="JL24" s="61"/>
      <c r="JM24" s="59"/>
      <c r="JN24" s="60"/>
      <c r="JO24" s="61"/>
      <c r="JP24" s="348"/>
      <c r="JQ24" s="349"/>
      <c r="JR24" s="288"/>
      <c r="JS24" s="288"/>
      <c r="JT24" s="288"/>
      <c r="JU24" s="349"/>
      <c r="JV24" s="350"/>
      <c r="JW24" s="350"/>
      <c r="JX24" s="350"/>
      <c r="JY24" s="350"/>
      <c r="JZ24" s="350"/>
      <c r="KA24" s="349"/>
      <c r="KB24" s="350"/>
      <c r="KC24" s="286"/>
      <c r="KD24" s="286"/>
      <c r="KE24" s="286"/>
      <c r="KF24" s="286"/>
      <c r="KG24" s="286"/>
      <c r="KH24" s="286"/>
      <c r="KI24" s="286"/>
      <c r="KJ24" s="286"/>
      <c r="KK24" s="291"/>
      <c r="KL24" s="291"/>
      <c r="KM24" s="291"/>
      <c r="KN24" s="291"/>
      <c r="KO24" s="290"/>
      <c r="KP24" s="290"/>
    </row>
    <row r="25" spans="1:302" ht="18.75" customHeight="1">
      <c r="A25" s="62"/>
      <c r="B25" s="63"/>
      <c r="C25" s="64"/>
      <c r="D25" s="62">
        <f t="shared" si="0"/>
        <v>5</v>
      </c>
      <c r="E25" s="65"/>
      <c r="F25" s="170"/>
      <c r="G25" s="20"/>
      <c r="H25" s="65"/>
      <c r="I25" s="406"/>
      <c r="J25" s="351"/>
      <c r="K25" s="487"/>
      <c r="L25" s="63"/>
      <c r="M25" s="66"/>
      <c r="N25" s="67"/>
      <c r="O25" s="68"/>
      <c r="P25" s="69"/>
      <c r="Q25" s="69"/>
      <c r="R25" s="488"/>
      <c r="S25" s="208"/>
      <c r="T25" s="221"/>
      <c r="U25" s="222"/>
      <c r="V25" s="70"/>
      <c r="W25" s="71"/>
      <c r="X25" s="69"/>
      <c r="Y25" s="207"/>
      <c r="Z25" s="69"/>
      <c r="AA25" s="69"/>
      <c r="AB25" s="208"/>
      <c r="AC25" s="67"/>
      <c r="AD25" s="69"/>
      <c r="AE25" s="207"/>
      <c r="AF25" s="69"/>
      <c r="AG25" s="69"/>
      <c r="AH25" s="208"/>
      <c r="AI25" s="67"/>
      <c r="AJ25" s="66"/>
      <c r="AK25" s="69"/>
      <c r="AL25" s="69"/>
      <c r="AM25" s="69"/>
      <c r="AN25" s="69"/>
      <c r="AO25" s="67"/>
      <c r="AP25" s="208"/>
      <c r="AQ25" s="207"/>
      <c r="AR25" s="69"/>
      <c r="AS25" s="69"/>
      <c r="AT25" s="208"/>
      <c r="AU25" s="67"/>
      <c r="AV25" s="208"/>
      <c r="AW25" s="207"/>
      <c r="AX25" s="69"/>
      <c r="AY25" s="69"/>
      <c r="AZ25" s="208"/>
      <c r="BA25" s="67"/>
      <c r="BB25" s="208"/>
      <c r="BC25" s="207"/>
      <c r="BD25" s="69"/>
      <c r="BE25" s="69"/>
      <c r="BF25" s="208"/>
      <c r="BG25" s="67"/>
      <c r="BH25" s="69"/>
      <c r="BI25" s="207"/>
      <c r="BJ25" s="69"/>
      <c r="BK25" s="69"/>
      <c r="BL25" s="208"/>
      <c r="BM25" s="67"/>
      <c r="BN25" s="69"/>
      <c r="BO25" s="207"/>
      <c r="BP25" s="69"/>
      <c r="BQ25" s="69"/>
      <c r="BR25" s="208"/>
      <c r="BS25" s="67"/>
      <c r="BT25" s="66"/>
      <c r="BU25" s="69"/>
      <c r="BV25" s="69"/>
      <c r="BW25" s="69"/>
      <c r="BX25" s="69"/>
      <c r="BY25" s="67"/>
      <c r="BZ25" s="208"/>
      <c r="CA25" s="207"/>
      <c r="CB25" s="69"/>
      <c r="CC25" s="69"/>
      <c r="CD25" s="208"/>
      <c r="CE25" s="67"/>
      <c r="CF25" s="208"/>
      <c r="CG25" s="207"/>
      <c r="CH25" s="69"/>
      <c r="CI25" s="69"/>
      <c r="CJ25" s="208"/>
      <c r="CK25" s="67"/>
      <c r="CL25" s="69"/>
      <c r="CM25" s="207"/>
      <c r="CN25" s="69"/>
      <c r="CO25" s="69"/>
      <c r="CP25" s="208"/>
      <c r="CQ25" s="67"/>
      <c r="CR25" s="69"/>
      <c r="CS25" s="207"/>
      <c r="CT25" s="69"/>
      <c r="CU25" s="69"/>
      <c r="CV25" s="208"/>
      <c r="CW25" s="67"/>
      <c r="CX25" s="69"/>
      <c r="CY25" s="207"/>
      <c r="CZ25" s="69"/>
      <c r="DA25" s="69"/>
      <c r="DB25" s="208"/>
      <c r="DC25" s="67"/>
      <c r="DD25" s="69"/>
      <c r="DE25" s="207"/>
      <c r="DF25" s="69"/>
      <c r="DG25" s="69"/>
      <c r="DH25" s="208"/>
      <c r="DI25" s="67"/>
      <c r="DJ25" s="69"/>
      <c r="DK25" s="207"/>
      <c r="DL25" s="69"/>
      <c r="DM25" s="69"/>
      <c r="DN25" s="208"/>
      <c r="DO25" s="67"/>
      <c r="DP25" s="395"/>
      <c r="DQ25" s="69"/>
      <c r="DR25" s="69"/>
      <c r="DS25" s="69"/>
      <c r="DT25" s="69"/>
      <c r="DU25" s="67"/>
      <c r="DV25" s="69"/>
      <c r="DW25" s="207"/>
      <c r="DX25" s="69"/>
      <c r="DY25" s="69"/>
      <c r="DZ25" s="208"/>
      <c r="EA25" s="67"/>
      <c r="EB25" s="69"/>
      <c r="EC25" s="207"/>
      <c r="ED25" s="69"/>
      <c r="EE25" s="69"/>
      <c r="EF25" s="208"/>
      <c r="EG25" s="67"/>
      <c r="EH25" s="69"/>
      <c r="EI25" s="207"/>
      <c r="EJ25" s="69"/>
      <c r="EK25" s="69"/>
      <c r="EL25" s="208"/>
      <c r="EM25" s="67"/>
      <c r="EN25" s="395"/>
      <c r="EO25" s="69"/>
      <c r="EP25" s="207"/>
      <c r="EQ25" s="69"/>
      <c r="ER25" s="69"/>
      <c r="ES25" s="208"/>
      <c r="ET25" s="67"/>
      <c r="EU25" s="208"/>
      <c r="EV25" s="207"/>
      <c r="EW25" s="69"/>
      <c r="EX25" s="69"/>
      <c r="EY25" s="208"/>
      <c r="EZ25" s="67"/>
      <c r="FA25" s="208"/>
      <c r="FB25" s="207"/>
      <c r="FC25" s="69"/>
      <c r="FD25" s="69"/>
      <c r="FE25" s="208"/>
      <c r="FF25" s="67"/>
      <c r="FG25" s="69"/>
      <c r="FH25" s="207"/>
      <c r="FI25" s="69"/>
      <c r="FJ25" s="69"/>
      <c r="FK25" s="208"/>
      <c r="FL25" s="67"/>
      <c r="FM25" s="69"/>
      <c r="FN25" s="207"/>
      <c r="FO25" s="69"/>
      <c r="FP25" s="69"/>
      <c r="FQ25" s="208"/>
      <c r="FR25" s="67"/>
      <c r="FS25" s="69"/>
      <c r="FT25" s="207"/>
      <c r="FU25" s="69"/>
      <c r="FV25" s="69"/>
      <c r="FW25" s="208"/>
      <c r="FX25" s="67"/>
      <c r="FY25" s="69"/>
      <c r="FZ25" s="207"/>
      <c r="GA25" s="69"/>
      <c r="GB25" s="69"/>
      <c r="GC25" s="208"/>
      <c r="GD25" s="67"/>
      <c r="GE25" s="69"/>
      <c r="GF25" s="207"/>
      <c r="GG25" s="69"/>
      <c r="GH25" s="69"/>
      <c r="GI25" s="208"/>
      <c r="GJ25" s="67"/>
      <c r="GK25" s="352"/>
      <c r="GL25" s="73"/>
      <c r="GM25" s="73"/>
      <c r="GN25" s="75"/>
      <c r="GO25" s="227"/>
      <c r="GP25" s="74"/>
      <c r="GQ25" s="72"/>
      <c r="GR25" s="73"/>
      <c r="GS25" s="73"/>
      <c r="GT25" s="75"/>
      <c r="GU25" s="97"/>
      <c r="GV25" s="74"/>
      <c r="GW25" s="353"/>
      <c r="GY25" s="263"/>
      <c r="GZ25" s="264"/>
      <c r="HA25" s="78"/>
      <c r="HB25" s="354"/>
      <c r="HC25" s="355"/>
      <c r="HD25" s="354"/>
      <c r="HE25" s="263"/>
      <c r="HF25" s="264"/>
      <c r="HG25" s="78"/>
      <c r="HH25" s="263"/>
      <c r="HI25" s="264"/>
      <c r="HJ25" s="78"/>
      <c r="HK25" s="263"/>
      <c r="HL25" s="264"/>
      <c r="HM25" s="78"/>
      <c r="HN25" s="263"/>
      <c r="HO25" s="264"/>
      <c r="HP25" s="78"/>
      <c r="HQ25" s="354"/>
      <c r="HR25" s="355"/>
      <c r="HS25" s="354"/>
      <c r="HT25" s="263"/>
      <c r="HU25" s="264"/>
      <c r="HV25" s="78"/>
      <c r="HW25" s="263"/>
      <c r="HX25" s="264"/>
      <c r="HY25" s="78"/>
      <c r="HZ25" s="263"/>
      <c r="IA25" s="264"/>
      <c r="IB25" s="78"/>
      <c r="IC25" s="263"/>
      <c r="ID25" s="264"/>
      <c r="IE25" s="78"/>
      <c r="IF25" s="263"/>
      <c r="IG25" s="264"/>
      <c r="IH25" s="78"/>
      <c r="II25" s="263"/>
      <c r="IJ25" s="264"/>
      <c r="IK25" s="78"/>
      <c r="IL25" s="263"/>
      <c r="IM25" s="264"/>
      <c r="IN25" s="78"/>
      <c r="IO25" s="263"/>
      <c r="IP25" s="264"/>
      <c r="IQ25" s="78"/>
      <c r="IR25" s="263"/>
      <c r="IS25" s="264"/>
      <c r="IT25" s="78"/>
      <c r="IU25" s="263"/>
      <c r="IV25" s="264"/>
      <c r="IW25" s="78"/>
      <c r="IX25" s="263"/>
      <c r="IY25" s="264"/>
      <c r="IZ25" s="78"/>
      <c r="JA25" s="263"/>
      <c r="JB25" s="264"/>
      <c r="JC25" s="78"/>
      <c r="JD25" s="263"/>
      <c r="JE25" s="264"/>
      <c r="JF25" s="78"/>
      <c r="JG25" s="263"/>
      <c r="JH25" s="264"/>
      <c r="JI25" s="78"/>
      <c r="JJ25" s="263"/>
      <c r="JK25" s="264"/>
      <c r="JL25" s="78"/>
      <c r="JM25" s="76"/>
      <c r="JN25" s="77"/>
      <c r="JO25" s="78"/>
      <c r="JP25" s="356"/>
      <c r="JQ25" s="349"/>
      <c r="JR25" s="288"/>
      <c r="JS25" s="288"/>
      <c r="JT25" s="288"/>
      <c r="JU25" s="349"/>
      <c r="JV25" s="350"/>
      <c r="JW25" s="350"/>
      <c r="JX25" s="350"/>
      <c r="JY25" s="350"/>
      <c r="JZ25" s="350"/>
      <c r="KA25" s="349"/>
      <c r="KB25" s="350"/>
      <c r="KC25" s="286"/>
      <c r="KD25" s="286"/>
      <c r="KE25" s="286"/>
      <c r="KF25" s="286"/>
      <c r="KG25" s="286"/>
      <c r="KH25" s="286"/>
      <c r="KI25" s="286"/>
      <c r="KJ25" s="286"/>
      <c r="KK25" s="291"/>
      <c r="KL25" s="291"/>
      <c r="KM25" s="291"/>
      <c r="KN25" s="291"/>
      <c r="KO25" s="290"/>
      <c r="KP25" s="290"/>
    </row>
    <row r="26" spans="1:302" ht="18.75" customHeight="1">
      <c r="A26" s="42"/>
      <c r="B26" s="43"/>
      <c r="C26" s="42"/>
      <c r="D26" s="42">
        <f t="shared" si="0"/>
        <v>6</v>
      </c>
      <c r="E26" s="44"/>
      <c r="F26" s="169"/>
      <c r="G26" s="45"/>
      <c r="H26" s="46"/>
      <c r="I26" s="405"/>
      <c r="J26" s="342"/>
      <c r="K26" s="485"/>
      <c r="L26" s="43"/>
      <c r="M26" s="47"/>
      <c r="N26" s="48"/>
      <c r="O26" s="47"/>
      <c r="P26" s="49"/>
      <c r="Q26" s="50"/>
      <c r="R26" s="486"/>
      <c r="S26" s="51"/>
      <c r="T26" s="219"/>
      <c r="U26" s="220"/>
      <c r="V26" s="52"/>
      <c r="W26" s="53"/>
      <c r="X26" s="47"/>
      <c r="Y26" s="206"/>
      <c r="Z26" s="49"/>
      <c r="AA26" s="55"/>
      <c r="AB26" s="49"/>
      <c r="AC26" s="48"/>
      <c r="AD26" s="47"/>
      <c r="AE26" s="206"/>
      <c r="AF26" s="49"/>
      <c r="AG26" s="55"/>
      <c r="AH26" s="49"/>
      <c r="AI26" s="48"/>
      <c r="AJ26" s="47"/>
      <c r="AK26" s="50"/>
      <c r="AL26" s="50"/>
      <c r="AM26" s="50"/>
      <c r="AN26" s="50"/>
      <c r="AO26" s="48"/>
      <c r="AP26" s="49"/>
      <c r="AQ26" s="206"/>
      <c r="AR26" s="49"/>
      <c r="AS26" s="55"/>
      <c r="AT26" s="49"/>
      <c r="AU26" s="48"/>
      <c r="AV26" s="49"/>
      <c r="AW26" s="206"/>
      <c r="AX26" s="49"/>
      <c r="AY26" s="55"/>
      <c r="AZ26" s="49"/>
      <c r="BA26" s="48"/>
      <c r="BB26" s="49"/>
      <c r="BC26" s="206"/>
      <c r="BD26" s="49"/>
      <c r="BE26" s="55"/>
      <c r="BF26" s="49"/>
      <c r="BG26" s="48"/>
      <c r="BH26" s="47"/>
      <c r="BI26" s="206"/>
      <c r="BJ26" s="49"/>
      <c r="BK26" s="55"/>
      <c r="BL26" s="49"/>
      <c r="BM26" s="48"/>
      <c r="BN26" s="47"/>
      <c r="BO26" s="206"/>
      <c r="BP26" s="49"/>
      <c r="BQ26" s="55"/>
      <c r="BR26" s="49"/>
      <c r="BS26" s="48"/>
      <c r="BT26" s="47"/>
      <c r="BU26" s="50"/>
      <c r="BV26" s="50"/>
      <c r="BW26" s="50"/>
      <c r="BX26" s="50"/>
      <c r="BY26" s="48"/>
      <c r="BZ26" s="49"/>
      <c r="CA26" s="206"/>
      <c r="CB26" s="49"/>
      <c r="CC26" s="55"/>
      <c r="CD26" s="49"/>
      <c r="CE26" s="48"/>
      <c r="CF26" s="49"/>
      <c r="CG26" s="206"/>
      <c r="CH26" s="49"/>
      <c r="CI26" s="55"/>
      <c r="CJ26" s="49"/>
      <c r="CK26" s="48"/>
      <c r="CL26" s="47"/>
      <c r="CM26" s="206"/>
      <c r="CN26" s="49"/>
      <c r="CO26" s="55"/>
      <c r="CP26" s="49"/>
      <c r="CQ26" s="48"/>
      <c r="CR26" s="47"/>
      <c r="CS26" s="206"/>
      <c r="CT26" s="49"/>
      <c r="CU26" s="55"/>
      <c r="CV26" s="49"/>
      <c r="CW26" s="48"/>
      <c r="CX26" s="47"/>
      <c r="CY26" s="206"/>
      <c r="CZ26" s="49"/>
      <c r="DA26" s="55"/>
      <c r="DB26" s="49"/>
      <c r="DC26" s="48"/>
      <c r="DD26" s="47"/>
      <c r="DE26" s="206"/>
      <c r="DF26" s="49"/>
      <c r="DG26" s="55"/>
      <c r="DH26" s="49"/>
      <c r="DI26" s="48"/>
      <c r="DJ26" s="47"/>
      <c r="DK26" s="206"/>
      <c r="DL26" s="49"/>
      <c r="DM26" s="55"/>
      <c r="DN26" s="49"/>
      <c r="DO26" s="48"/>
      <c r="DP26" s="394"/>
      <c r="DQ26" s="50"/>
      <c r="DR26" s="50"/>
      <c r="DS26" s="50"/>
      <c r="DT26" s="50"/>
      <c r="DU26" s="48"/>
      <c r="DV26" s="47"/>
      <c r="DW26" s="206"/>
      <c r="DX26" s="49"/>
      <c r="DY26" s="55"/>
      <c r="DZ26" s="49"/>
      <c r="EA26" s="48"/>
      <c r="EB26" s="47"/>
      <c r="EC26" s="206"/>
      <c r="ED26" s="49"/>
      <c r="EE26" s="55"/>
      <c r="EF26" s="49"/>
      <c r="EG26" s="48"/>
      <c r="EH26" s="47"/>
      <c r="EI26" s="206"/>
      <c r="EJ26" s="49"/>
      <c r="EK26" s="55"/>
      <c r="EL26" s="49"/>
      <c r="EM26" s="48"/>
      <c r="EN26" s="394"/>
      <c r="EO26" s="50"/>
      <c r="EP26" s="206"/>
      <c r="EQ26" s="49"/>
      <c r="ER26" s="55"/>
      <c r="ES26" s="49"/>
      <c r="ET26" s="48"/>
      <c r="EU26" s="49"/>
      <c r="EV26" s="206"/>
      <c r="EW26" s="49"/>
      <c r="EX26" s="55"/>
      <c r="EY26" s="49"/>
      <c r="EZ26" s="48"/>
      <c r="FA26" s="49"/>
      <c r="FB26" s="206"/>
      <c r="FC26" s="49"/>
      <c r="FD26" s="55"/>
      <c r="FE26" s="49"/>
      <c r="FF26" s="48"/>
      <c r="FG26" s="47"/>
      <c r="FH26" s="206"/>
      <c r="FI26" s="49"/>
      <c r="FJ26" s="55"/>
      <c r="FK26" s="49"/>
      <c r="FL26" s="48"/>
      <c r="FM26" s="47"/>
      <c r="FN26" s="206"/>
      <c r="FO26" s="49"/>
      <c r="FP26" s="55"/>
      <c r="FQ26" s="49"/>
      <c r="FR26" s="48"/>
      <c r="FS26" s="47"/>
      <c r="FT26" s="206"/>
      <c r="FU26" s="49"/>
      <c r="FV26" s="55"/>
      <c r="FW26" s="49"/>
      <c r="FX26" s="48"/>
      <c r="FY26" s="47"/>
      <c r="FZ26" s="206"/>
      <c r="GA26" s="49"/>
      <c r="GB26" s="55"/>
      <c r="GC26" s="49"/>
      <c r="GD26" s="48"/>
      <c r="GE26" s="47"/>
      <c r="GF26" s="206"/>
      <c r="GG26" s="49"/>
      <c r="GH26" s="55"/>
      <c r="GI26" s="49"/>
      <c r="GJ26" s="48"/>
      <c r="GK26" s="343"/>
      <c r="GL26" s="54"/>
      <c r="GM26" s="344"/>
      <c r="GN26" s="58"/>
      <c r="GO26" s="227"/>
      <c r="GP26" s="57"/>
      <c r="GQ26" s="54"/>
      <c r="GR26" s="56"/>
      <c r="GS26" s="56"/>
      <c r="GT26" s="58"/>
      <c r="GU26" s="97"/>
      <c r="GV26" s="57"/>
      <c r="GW26" s="345"/>
      <c r="GY26" s="261"/>
      <c r="GZ26" s="262"/>
      <c r="HA26" s="61"/>
      <c r="HB26" s="346"/>
      <c r="HC26" s="347"/>
      <c r="HD26" s="346"/>
      <c r="HE26" s="261"/>
      <c r="HF26" s="262"/>
      <c r="HG26" s="61"/>
      <c r="HH26" s="261"/>
      <c r="HI26" s="262"/>
      <c r="HJ26" s="61"/>
      <c r="HK26" s="261"/>
      <c r="HL26" s="262"/>
      <c r="HM26" s="61"/>
      <c r="HN26" s="261"/>
      <c r="HO26" s="262"/>
      <c r="HP26" s="61"/>
      <c r="HQ26" s="346"/>
      <c r="HR26" s="347"/>
      <c r="HS26" s="346"/>
      <c r="HT26" s="261"/>
      <c r="HU26" s="262"/>
      <c r="HV26" s="61"/>
      <c r="HW26" s="261"/>
      <c r="HX26" s="262"/>
      <c r="HY26" s="61"/>
      <c r="HZ26" s="261"/>
      <c r="IA26" s="262"/>
      <c r="IB26" s="61"/>
      <c r="IC26" s="261"/>
      <c r="ID26" s="262"/>
      <c r="IE26" s="61"/>
      <c r="IF26" s="261"/>
      <c r="IG26" s="262"/>
      <c r="IH26" s="61"/>
      <c r="II26" s="261"/>
      <c r="IJ26" s="262"/>
      <c r="IK26" s="61"/>
      <c r="IL26" s="261"/>
      <c r="IM26" s="262"/>
      <c r="IN26" s="61"/>
      <c r="IO26" s="261"/>
      <c r="IP26" s="262"/>
      <c r="IQ26" s="61"/>
      <c r="IR26" s="261"/>
      <c r="IS26" s="262"/>
      <c r="IT26" s="61"/>
      <c r="IU26" s="261"/>
      <c r="IV26" s="262"/>
      <c r="IW26" s="61"/>
      <c r="IX26" s="261"/>
      <c r="IY26" s="262"/>
      <c r="IZ26" s="61"/>
      <c r="JA26" s="261"/>
      <c r="JB26" s="262"/>
      <c r="JC26" s="61"/>
      <c r="JD26" s="261"/>
      <c r="JE26" s="262"/>
      <c r="JF26" s="61"/>
      <c r="JG26" s="261"/>
      <c r="JH26" s="262"/>
      <c r="JI26" s="61"/>
      <c r="JJ26" s="261"/>
      <c r="JK26" s="262"/>
      <c r="JL26" s="61"/>
      <c r="JM26" s="59"/>
      <c r="JN26" s="60"/>
      <c r="JO26" s="61"/>
      <c r="JP26" s="348"/>
      <c r="JQ26" s="349"/>
      <c r="JR26" s="288"/>
      <c r="JS26" s="288"/>
      <c r="JT26" s="288"/>
      <c r="JU26" s="349"/>
      <c r="JV26" s="350"/>
      <c r="JW26" s="350"/>
      <c r="JX26" s="350"/>
      <c r="JY26" s="350"/>
      <c r="JZ26" s="350"/>
      <c r="KA26" s="349"/>
      <c r="KB26" s="350"/>
      <c r="KC26" s="286"/>
      <c r="KD26" s="286"/>
      <c r="KE26" s="286"/>
      <c r="KF26" s="286"/>
      <c r="KG26" s="286"/>
      <c r="KH26" s="286"/>
      <c r="KI26" s="286"/>
      <c r="KJ26" s="286"/>
      <c r="KK26" s="291"/>
      <c r="KL26" s="291"/>
      <c r="KM26" s="291"/>
      <c r="KN26" s="291"/>
      <c r="KO26" s="290"/>
      <c r="KP26" s="290"/>
    </row>
    <row r="27" spans="1:302" ht="18.75" customHeight="1">
      <c r="A27" s="62"/>
      <c r="B27" s="63"/>
      <c r="C27" s="64"/>
      <c r="D27" s="62">
        <f t="shared" si="0"/>
        <v>6</v>
      </c>
      <c r="E27" s="65"/>
      <c r="F27" s="170"/>
      <c r="G27" s="20"/>
      <c r="H27" s="65"/>
      <c r="I27" s="406"/>
      <c r="J27" s="351"/>
      <c r="K27" s="487"/>
      <c r="L27" s="63"/>
      <c r="M27" s="66"/>
      <c r="N27" s="67"/>
      <c r="O27" s="68"/>
      <c r="P27" s="69"/>
      <c r="Q27" s="69"/>
      <c r="R27" s="488"/>
      <c r="S27" s="208"/>
      <c r="T27" s="221"/>
      <c r="U27" s="222"/>
      <c r="V27" s="70"/>
      <c r="W27" s="71"/>
      <c r="X27" s="69"/>
      <c r="Y27" s="207"/>
      <c r="Z27" s="69"/>
      <c r="AA27" s="69"/>
      <c r="AB27" s="208"/>
      <c r="AC27" s="67"/>
      <c r="AD27" s="69"/>
      <c r="AE27" s="207"/>
      <c r="AF27" s="69"/>
      <c r="AG27" s="69"/>
      <c r="AH27" s="208"/>
      <c r="AI27" s="67"/>
      <c r="AJ27" s="66"/>
      <c r="AK27" s="69"/>
      <c r="AL27" s="69"/>
      <c r="AM27" s="69"/>
      <c r="AN27" s="69"/>
      <c r="AO27" s="67"/>
      <c r="AP27" s="208"/>
      <c r="AQ27" s="207"/>
      <c r="AR27" s="69"/>
      <c r="AS27" s="69"/>
      <c r="AT27" s="208"/>
      <c r="AU27" s="67"/>
      <c r="AV27" s="208"/>
      <c r="AW27" s="207"/>
      <c r="AX27" s="69"/>
      <c r="AY27" s="69"/>
      <c r="AZ27" s="208"/>
      <c r="BA27" s="67"/>
      <c r="BB27" s="208"/>
      <c r="BC27" s="207"/>
      <c r="BD27" s="69"/>
      <c r="BE27" s="69"/>
      <c r="BF27" s="208"/>
      <c r="BG27" s="67"/>
      <c r="BH27" s="69"/>
      <c r="BI27" s="207"/>
      <c r="BJ27" s="69"/>
      <c r="BK27" s="69"/>
      <c r="BL27" s="208"/>
      <c r="BM27" s="67"/>
      <c r="BN27" s="69"/>
      <c r="BO27" s="207"/>
      <c r="BP27" s="69"/>
      <c r="BQ27" s="69"/>
      <c r="BR27" s="208"/>
      <c r="BS27" s="67"/>
      <c r="BT27" s="66"/>
      <c r="BU27" s="69"/>
      <c r="BV27" s="69"/>
      <c r="BW27" s="69"/>
      <c r="BX27" s="69"/>
      <c r="BY27" s="67"/>
      <c r="BZ27" s="208"/>
      <c r="CA27" s="207"/>
      <c r="CB27" s="69"/>
      <c r="CC27" s="69"/>
      <c r="CD27" s="208"/>
      <c r="CE27" s="67"/>
      <c r="CF27" s="208"/>
      <c r="CG27" s="207"/>
      <c r="CH27" s="69"/>
      <c r="CI27" s="69"/>
      <c r="CJ27" s="208"/>
      <c r="CK27" s="67"/>
      <c r="CL27" s="69"/>
      <c r="CM27" s="207"/>
      <c r="CN27" s="69"/>
      <c r="CO27" s="69"/>
      <c r="CP27" s="208"/>
      <c r="CQ27" s="67"/>
      <c r="CR27" s="69"/>
      <c r="CS27" s="207"/>
      <c r="CT27" s="69"/>
      <c r="CU27" s="69"/>
      <c r="CV27" s="208"/>
      <c r="CW27" s="67"/>
      <c r="CX27" s="69"/>
      <c r="CY27" s="207"/>
      <c r="CZ27" s="69"/>
      <c r="DA27" s="69"/>
      <c r="DB27" s="208"/>
      <c r="DC27" s="67"/>
      <c r="DD27" s="69"/>
      <c r="DE27" s="207"/>
      <c r="DF27" s="69"/>
      <c r="DG27" s="69"/>
      <c r="DH27" s="208"/>
      <c r="DI27" s="67"/>
      <c r="DJ27" s="69"/>
      <c r="DK27" s="207"/>
      <c r="DL27" s="69"/>
      <c r="DM27" s="69"/>
      <c r="DN27" s="208"/>
      <c r="DO27" s="67"/>
      <c r="DP27" s="395"/>
      <c r="DQ27" s="69"/>
      <c r="DR27" s="69"/>
      <c r="DS27" s="69"/>
      <c r="DT27" s="69"/>
      <c r="DU27" s="67"/>
      <c r="DV27" s="69"/>
      <c r="DW27" s="207"/>
      <c r="DX27" s="69"/>
      <c r="DY27" s="69"/>
      <c r="DZ27" s="208"/>
      <c r="EA27" s="67"/>
      <c r="EB27" s="69"/>
      <c r="EC27" s="207"/>
      <c r="ED27" s="69"/>
      <c r="EE27" s="69"/>
      <c r="EF27" s="208"/>
      <c r="EG27" s="67"/>
      <c r="EH27" s="69"/>
      <c r="EI27" s="207"/>
      <c r="EJ27" s="69"/>
      <c r="EK27" s="69"/>
      <c r="EL27" s="208"/>
      <c r="EM27" s="67"/>
      <c r="EN27" s="395"/>
      <c r="EO27" s="69"/>
      <c r="EP27" s="207"/>
      <c r="EQ27" s="69"/>
      <c r="ER27" s="69"/>
      <c r="ES27" s="208"/>
      <c r="ET27" s="67"/>
      <c r="EU27" s="208"/>
      <c r="EV27" s="207"/>
      <c r="EW27" s="69"/>
      <c r="EX27" s="69"/>
      <c r="EY27" s="208"/>
      <c r="EZ27" s="67"/>
      <c r="FA27" s="208"/>
      <c r="FB27" s="207"/>
      <c r="FC27" s="69"/>
      <c r="FD27" s="69"/>
      <c r="FE27" s="208"/>
      <c r="FF27" s="67"/>
      <c r="FG27" s="69"/>
      <c r="FH27" s="207"/>
      <c r="FI27" s="69"/>
      <c r="FJ27" s="69"/>
      <c r="FK27" s="208"/>
      <c r="FL27" s="67"/>
      <c r="FM27" s="69"/>
      <c r="FN27" s="207"/>
      <c r="FO27" s="69"/>
      <c r="FP27" s="69"/>
      <c r="FQ27" s="208"/>
      <c r="FR27" s="67"/>
      <c r="FS27" s="69"/>
      <c r="FT27" s="207"/>
      <c r="FU27" s="69"/>
      <c r="FV27" s="69"/>
      <c r="FW27" s="208"/>
      <c r="FX27" s="67"/>
      <c r="FY27" s="69"/>
      <c r="FZ27" s="207"/>
      <c r="GA27" s="69"/>
      <c r="GB27" s="69"/>
      <c r="GC27" s="208"/>
      <c r="GD27" s="67"/>
      <c r="GE27" s="69"/>
      <c r="GF27" s="207"/>
      <c r="GG27" s="69"/>
      <c r="GH27" s="69"/>
      <c r="GI27" s="208"/>
      <c r="GJ27" s="67"/>
      <c r="GK27" s="352"/>
      <c r="GL27" s="73"/>
      <c r="GM27" s="73"/>
      <c r="GN27" s="75"/>
      <c r="GO27" s="227"/>
      <c r="GP27" s="74"/>
      <c r="GQ27" s="72"/>
      <c r="GR27" s="73"/>
      <c r="GS27" s="73"/>
      <c r="GT27" s="75"/>
      <c r="GU27" s="97"/>
      <c r="GV27" s="74"/>
      <c r="GW27" s="353"/>
      <c r="GY27" s="263"/>
      <c r="GZ27" s="264"/>
      <c r="HA27" s="78"/>
      <c r="HB27" s="354"/>
      <c r="HC27" s="355"/>
      <c r="HD27" s="354"/>
      <c r="HE27" s="263"/>
      <c r="HF27" s="264"/>
      <c r="HG27" s="78"/>
      <c r="HH27" s="263"/>
      <c r="HI27" s="264"/>
      <c r="HJ27" s="78"/>
      <c r="HK27" s="263"/>
      <c r="HL27" s="264"/>
      <c r="HM27" s="78"/>
      <c r="HN27" s="263"/>
      <c r="HO27" s="264"/>
      <c r="HP27" s="78"/>
      <c r="HQ27" s="354"/>
      <c r="HR27" s="355"/>
      <c r="HS27" s="354"/>
      <c r="HT27" s="263"/>
      <c r="HU27" s="264"/>
      <c r="HV27" s="78"/>
      <c r="HW27" s="263"/>
      <c r="HX27" s="264"/>
      <c r="HY27" s="78"/>
      <c r="HZ27" s="263"/>
      <c r="IA27" s="264"/>
      <c r="IB27" s="78"/>
      <c r="IC27" s="263"/>
      <c r="ID27" s="264"/>
      <c r="IE27" s="78"/>
      <c r="IF27" s="263"/>
      <c r="IG27" s="264"/>
      <c r="IH27" s="78"/>
      <c r="II27" s="263"/>
      <c r="IJ27" s="264"/>
      <c r="IK27" s="78"/>
      <c r="IL27" s="263"/>
      <c r="IM27" s="264"/>
      <c r="IN27" s="78"/>
      <c r="IO27" s="263"/>
      <c r="IP27" s="264"/>
      <c r="IQ27" s="78"/>
      <c r="IR27" s="263"/>
      <c r="IS27" s="264"/>
      <c r="IT27" s="78"/>
      <c r="IU27" s="263"/>
      <c r="IV27" s="264"/>
      <c r="IW27" s="78"/>
      <c r="IX27" s="263"/>
      <c r="IY27" s="264"/>
      <c r="IZ27" s="78"/>
      <c r="JA27" s="263"/>
      <c r="JB27" s="264"/>
      <c r="JC27" s="78"/>
      <c r="JD27" s="263"/>
      <c r="JE27" s="264"/>
      <c r="JF27" s="78"/>
      <c r="JG27" s="263"/>
      <c r="JH27" s="264"/>
      <c r="JI27" s="78"/>
      <c r="JJ27" s="263"/>
      <c r="JK27" s="264"/>
      <c r="JL27" s="78"/>
      <c r="JM27" s="76"/>
      <c r="JN27" s="77"/>
      <c r="JO27" s="78"/>
      <c r="JP27" s="356"/>
      <c r="JQ27" s="349"/>
      <c r="JR27" s="288"/>
      <c r="JS27" s="288"/>
      <c r="JT27" s="288"/>
      <c r="JU27" s="349"/>
      <c r="JV27" s="350"/>
      <c r="JW27" s="350"/>
      <c r="JX27" s="350"/>
      <c r="JY27" s="350"/>
      <c r="JZ27" s="350"/>
      <c r="KA27" s="349"/>
      <c r="KB27" s="350"/>
      <c r="KC27" s="286"/>
      <c r="KD27" s="286"/>
      <c r="KE27" s="286"/>
      <c r="KF27" s="286"/>
      <c r="KG27" s="286"/>
      <c r="KH27" s="286"/>
      <c r="KI27" s="286"/>
      <c r="KJ27" s="286"/>
      <c r="KK27" s="291"/>
      <c r="KL27" s="291"/>
      <c r="KM27" s="291"/>
      <c r="KN27" s="291"/>
      <c r="KO27" s="290"/>
      <c r="KP27" s="290"/>
    </row>
    <row r="28" spans="1:302" ht="18.75" customHeight="1">
      <c r="A28" s="42"/>
      <c r="B28" s="43"/>
      <c r="C28" s="42"/>
      <c r="D28" s="42">
        <f t="shared" si="0"/>
        <v>7</v>
      </c>
      <c r="E28" s="44"/>
      <c r="F28" s="169"/>
      <c r="G28" s="45"/>
      <c r="H28" s="46"/>
      <c r="I28" s="405"/>
      <c r="J28" s="342"/>
      <c r="K28" s="485"/>
      <c r="L28" s="43"/>
      <c r="M28" s="47"/>
      <c r="N28" s="48"/>
      <c r="O28" s="47"/>
      <c r="P28" s="49"/>
      <c r="Q28" s="50"/>
      <c r="R28" s="486"/>
      <c r="S28" s="51"/>
      <c r="T28" s="219"/>
      <c r="U28" s="220"/>
      <c r="V28" s="52"/>
      <c r="W28" s="53"/>
      <c r="X28" s="47"/>
      <c r="Y28" s="206"/>
      <c r="Z28" s="49"/>
      <c r="AA28" s="55"/>
      <c r="AB28" s="49"/>
      <c r="AC28" s="48"/>
      <c r="AD28" s="47"/>
      <c r="AE28" s="206"/>
      <c r="AF28" s="49"/>
      <c r="AG28" s="55"/>
      <c r="AH28" s="49"/>
      <c r="AI28" s="48"/>
      <c r="AJ28" s="47"/>
      <c r="AK28" s="50"/>
      <c r="AL28" s="50"/>
      <c r="AM28" s="50"/>
      <c r="AN28" s="50"/>
      <c r="AO28" s="48"/>
      <c r="AP28" s="49"/>
      <c r="AQ28" s="206"/>
      <c r="AR28" s="49"/>
      <c r="AS28" s="55"/>
      <c r="AT28" s="49"/>
      <c r="AU28" s="48"/>
      <c r="AV28" s="49"/>
      <c r="AW28" s="206"/>
      <c r="AX28" s="49"/>
      <c r="AY28" s="55"/>
      <c r="AZ28" s="49"/>
      <c r="BA28" s="48"/>
      <c r="BB28" s="49"/>
      <c r="BC28" s="206"/>
      <c r="BD28" s="49"/>
      <c r="BE28" s="55"/>
      <c r="BF28" s="49"/>
      <c r="BG28" s="48"/>
      <c r="BH28" s="47"/>
      <c r="BI28" s="206"/>
      <c r="BJ28" s="49"/>
      <c r="BK28" s="55"/>
      <c r="BL28" s="49"/>
      <c r="BM28" s="48"/>
      <c r="BN28" s="47"/>
      <c r="BO28" s="206"/>
      <c r="BP28" s="49"/>
      <c r="BQ28" s="55"/>
      <c r="BR28" s="49"/>
      <c r="BS28" s="48"/>
      <c r="BT28" s="47"/>
      <c r="BU28" s="50"/>
      <c r="BV28" s="50"/>
      <c r="BW28" s="50"/>
      <c r="BX28" s="50"/>
      <c r="BY28" s="48"/>
      <c r="BZ28" s="49"/>
      <c r="CA28" s="206"/>
      <c r="CB28" s="49"/>
      <c r="CC28" s="55"/>
      <c r="CD28" s="49"/>
      <c r="CE28" s="48"/>
      <c r="CF28" s="49"/>
      <c r="CG28" s="206"/>
      <c r="CH28" s="49"/>
      <c r="CI28" s="55"/>
      <c r="CJ28" s="49"/>
      <c r="CK28" s="48"/>
      <c r="CL28" s="47"/>
      <c r="CM28" s="206"/>
      <c r="CN28" s="49"/>
      <c r="CO28" s="55"/>
      <c r="CP28" s="49"/>
      <c r="CQ28" s="48"/>
      <c r="CR28" s="47"/>
      <c r="CS28" s="206"/>
      <c r="CT28" s="49"/>
      <c r="CU28" s="55"/>
      <c r="CV28" s="49"/>
      <c r="CW28" s="48"/>
      <c r="CX28" s="47"/>
      <c r="CY28" s="206"/>
      <c r="CZ28" s="49"/>
      <c r="DA28" s="55"/>
      <c r="DB28" s="49"/>
      <c r="DC28" s="48"/>
      <c r="DD28" s="47"/>
      <c r="DE28" s="206"/>
      <c r="DF28" s="49"/>
      <c r="DG28" s="55"/>
      <c r="DH28" s="49"/>
      <c r="DI28" s="48"/>
      <c r="DJ28" s="47"/>
      <c r="DK28" s="206"/>
      <c r="DL28" s="49"/>
      <c r="DM28" s="55"/>
      <c r="DN28" s="49"/>
      <c r="DO28" s="48"/>
      <c r="DP28" s="394"/>
      <c r="DQ28" s="50"/>
      <c r="DR28" s="50"/>
      <c r="DS28" s="50"/>
      <c r="DT28" s="50"/>
      <c r="DU28" s="48"/>
      <c r="DV28" s="47"/>
      <c r="DW28" s="206"/>
      <c r="DX28" s="49"/>
      <c r="DY28" s="55"/>
      <c r="DZ28" s="49"/>
      <c r="EA28" s="48"/>
      <c r="EB28" s="47"/>
      <c r="EC28" s="206"/>
      <c r="ED28" s="49"/>
      <c r="EE28" s="55"/>
      <c r="EF28" s="49"/>
      <c r="EG28" s="48"/>
      <c r="EH28" s="47"/>
      <c r="EI28" s="206"/>
      <c r="EJ28" s="49"/>
      <c r="EK28" s="55"/>
      <c r="EL28" s="49"/>
      <c r="EM28" s="48"/>
      <c r="EN28" s="394"/>
      <c r="EO28" s="50"/>
      <c r="EP28" s="206"/>
      <c r="EQ28" s="49"/>
      <c r="ER28" s="55"/>
      <c r="ES28" s="49"/>
      <c r="ET28" s="48"/>
      <c r="EU28" s="49"/>
      <c r="EV28" s="206"/>
      <c r="EW28" s="49"/>
      <c r="EX28" s="55"/>
      <c r="EY28" s="49"/>
      <c r="EZ28" s="48"/>
      <c r="FA28" s="49"/>
      <c r="FB28" s="206"/>
      <c r="FC28" s="49"/>
      <c r="FD28" s="55"/>
      <c r="FE28" s="49"/>
      <c r="FF28" s="48"/>
      <c r="FG28" s="47"/>
      <c r="FH28" s="206"/>
      <c r="FI28" s="49"/>
      <c r="FJ28" s="55"/>
      <c r="FK28" s="49"/>
      <c r="FL28" s="48"/>
      <c r="FM28" s="47"/>
      <c r="FN28" s="206"/>
      <c r="FO28" s="49"/>
      <c r="FP28" s="55"/>
      <c r="FQ28" s="49"/>
      <c r="FR28" s="48"/>
      <c r="FS28" s="47"/>
      <c r="FT28" s="206"/>
      <c r="FU28" s="49"/>
      <c r="FV28" s="55"/>
      <c r="FW28" s="49"/>
      <c r="FX28" s="48"/>
      <c r="FY28" s="47"/>
      <c r="FZ28" s="206"/>
      <c r="GA28" s="49"/>
      <c r="GB28" s="55"/>
      <c r="GC28" s="49"/>
      <c r="GD28" s="48"/>
      <c r="GE28" s="47"/>
      <c r="GF28" s="206"/>
      <c r="GG28" s="49"/>
      <c r="GH28" s="55"/>
      <c r="GI28" s="49"/>
      <c r="GJ28" s="48"/>
      <c r="GK28" s="343"/>
      <c r="GL28" s="54"/>
      <c r="GM28" s="344"/>
      <c r="GN28" s="58"/>
      <c r="GO28" s="227"/>
      <c r="GP28" s="57"/>
      <c r="GQ28" s="54"/>
      <c r="GR28" s="56"/>
      <c r="GS28" s="56"/>
      <c r="GT28" s="58"/>
      <c r="GU28" s="97"/>
      <c r="GV28" s="57"/>
      <c r="GW28" s="345"/>
      <c r="GY28" s="261"/>
      <c r="GZ28" s="262"/>
      <c r="HA28" s="61"/>
      <c r="HB28" s="346"/>
      <c r="HC28" s="347"/>
      <c r="HD28" s="346"/>
      <c r="HE28" s="261"/>
      <c r="HF28" s="262"/>
      <c r="HG28" s="61"/>
      <c r="HH28" s="261"/>
      <c r="HI28" s="262"/>
      <c r="HJ28" s="61"/>
      <c r="HK28" s="261"/>
      <c r="HL28" s="262"/>
      <c r="HM28" s="61"/>
      <c r="HN28" s="261"/>
      <c r="HO28" s="262"/>
      <c r="HP28" s="61"/>
      <c r="HQ28" s="346"/>
      <c r="HR28" s="347"/>
      <c r="HS28" s="346"/>
      <c r="HT28" s="261"/>
      <c r="HU28" s="262"/>
      <c r="HV28" s="61"/>
      <c r="HW28" s="261"/>
      <c r="HX28" s="262"/>
      <c r="HY28" s="61"/>
      <c r="HZ28" s="261"/>
      <c r="IA28" s="262"/>
      <c r="IB28" s="61"/>
      <c r="IC28" s="261"/>
      <c r="ID28" s="262"/>
      <c r="IE28" s="61"/>
      <c r="IF28" s="261"/>
      <c r="IG28" s="262"/>
      <c r="IH28" s="61"/>
      <c r="II28" s="261"/>
      <c r="IJ28" s="262"/>
      <c r="IK28" s="61"/>
      <c r="IL28" s="261"/>
      <c r="IM28" s="262"/>
      <c r="IN28" s="61"/>
      <c r="IO28" s="261"/>
      <c r="IP28" s="262"/>
      <c r="IQ28" s="61"/>
      <c r="IR28" s="261"/>
      <c r="IS28" s="262"/>
      <c r="IT28" s="61"/>
      <c r="IU28" s="261"/>
      <c r="IV28" s="262"/>
      <c r="IW28" s="61"/>
      <c r="IX28" s="261"/>
      <c r="IY28" s="262"/>
      <c r="IZ28" s="61"/>
      <c r="JA28" s="261"/>
      <c r="JB28" s="262"/>
      <c r="JC28" s="61"/>
      <c r="JD28" s="261"/>
      <c r="JE28" s="262"/>
      <c r="JF28" s="61"/>
      <c r="JG28" s="261"/>
      <c r="JH28" s="262"/>
      <c r="JI28" s="61"/>
      <c r="JJ28" s="261"/>
      <c r="JK28" s="262"/>
      <c r="JL28" s="61"/>
      <c r="JM28" s="59"/>
      <c r="JN28" s="60"/>
      <c r="JO28" s="61"/>
      <c r="JP28" s="348"/>
      <c r="JQ28" s="349"/>
      <c r="JR28" s="288"/>
      <c r="JS28" s="288"/>
      <c r="JT28" s="288"/>
      <c r="JU28" s="349"/>
      <c r="JV28" s="350"/>
      <c r="JW28" s="350"/>
      <c r="JX28" s="350"/>
      <c r="JY28" s="350"/>
      <c r="JZ28" s="350"/>
      <c r="KA28" s="349"/>
      <c r="KB28" s="350"/>
      <c r="KC28" s="286"/>
      <c r="KD28" s="286"/>
      <c r="KE28" s="286"/>
      <c r="KF28" s="286"/>
      <c r="KG28" s="286"/>
      <c r="KH28" s="286"/>
      <c r="KI28" s="286"/>
      <c r="KJ28" s="286"/>
      <c r="KK28" s="291"/>
      <c r="KL28" s="291"/>
      <c r="KM28" s="291"/>
      <c r="KN28" s="291"/>
      <c r="KO28" s="290"/>
      <c r="KP28" s="290"/>
    </row>
    <row r="29" spans="1:302" ht="18.75" customHeight="1">
      <c r="A29" s="62"/>
      <c r="B29" s="63"/>
      <c r="C29" s="64"/>
      <c r="D29" s="62">
        <f t="shared" si="0"/>
        <v>7</v>
      </c>
      <c r="E29" s="65"/>
      <c r="F29" s="170"/>
      <c r="G29" s="20"/>
      <c r="H29" s="65"/>
      <c r="I29" s="406"/>
      <c r="J29" s="351"/>
      <c r="K29" s="487"/>
      <c r="L29" s="63"/>
      <c r="M29" s="66"/>
      <c r="N29" s="67"/>
      <c r="O29" s="68"/>
      <c r="P29" s="69"/>
      <c r="Q29" s="69"/>
      <c r="R29" s="488"/>
      <c r="S29" s="208"/>
      <c r="T29" s="221"/>
      <c r="U29" s="222"/>
      <c r="V29" s="70"/>
      <c r="W29" s="71"/>
      <c r="X29" s="69"/>
      <c r="Y29" s="207"/>
      <c r="Z29" s="69"/>
      <c r="AA29" s="69"/>
      <c r="AB29" s="208"/>
      <c r="AC29" s="67"/>
      <c r="AD29" s="69"/>
      <c r="AE29" s="207"/>
      <c r="AF29" s="69"/>
      <c r="AG29" s="69"/>
      <c r="AH29" s="208"/>
      <c r="AI29" s="67"/>
      <c r="AJ29" s="66"/>
      <c r="AK29" s="69"/>
      <c r="AL29" s="69"/>
      <c r="AM29" s="69"/>
      <c r="AN29" s="69"/>
      <c r="AO29" s="67"/>
      <c r="AP29" s="208"/>
      <c r="AQ29" s="207"/>
      <c r="AR29" s="69"/>
      <c r="AS29" s="69"/>
      <c r="AT29" s="208"/>
      <c r="AU29" s="67"/>
      <c r="AV29" s="208"/>
      <c r="AW29" s="207"/>
      <c r="AX29" s="69"/>
      <c r="AY29" s="69"/>
      <c r="AZ29" s="208"/>
      <c r="BA29" s="67"/>
      <c r="BB29" s="208"/>
      <c r="BC29" s="207"/>
      <c r="BD29" s="69"/>
      <c r="BE29" s="69"/>
      <c r="BF29" s="208"/>
      <c r="BG29" s="67"/>
      <c r="BH29" s="69"/>
      <c r="BI29" s="207"/>
      <c r="BJ29" s="69"/>
      <c r="BK29" s="69"/>
      <c r="BL29" s="208"/>
      <c r="BM29" s="67"/>
      <c r="BN29" s="69"/>
      <c r="BO29" s="207"/>
      <c r="BP29" s="69"/>
      <c r="BQ29" s="69"/>
      <c r="BR29" s="208"/>
      <c r="BS29" s="67"/>
      <c r="BT29" s="66"/>
      <c r="BU29" s="69"/>
      <c r="BV29" s="69"/>
      <c r="BW29" s="69"/>
      <c r="BX29" s="69"/>
      <c r="BY29" s="67"/>
      <c r="BZ29" s="208"/>
      <c r="CA29" s="207"/>
      <c r="CB29" s="69"/>
      <c r="CC29" s="69"/>
      <c r="CD29" s="208"/>
      <c r="CE29" s="67"/>
      <c r="CF29" s="208"/>
      <c r="CG29" s="207"/>
      <c r="CH29" s="69"/>
      <c r="CI29" s="69"/>
      <c r="CJ29" s="208"/>
      <c r="CK29" s="67"/>
      <c r="CL29" s="69"/>
      <c r="CM29" s="207"/>
      <c r="CN29" s="69"/>
      <c r="CO29" s="69"/>
      <c r="CP29" s="208"/>
      <c r="CQ29" s="67"/>
      <c r="CR29" s="69"/>
      <c r="CS29" s="207"/>
      <c r="CT29" s="69"/>
      <c r="CU29" s="69"/>
      <c r="CV29" s="208"/>
      <c r="CW29" s="67"/>
      <c r="CX29" s="69"/>
      <c r="CY29" s="207"/>
      <c r="CZ29" s="69"/>
      <c r="DA29" s="69"/>
      <c r="DB29" s="208"/>
      <c r="DC29" s="67"/>
      <c r="DD29" s="69"/>
      <c r="DE29" s="207"/>
      <c r="DF29" s="69"/>
      <c r="DG29" s="69"/>
      <c r="DH29" s="208"/>
      <c r="DI29" s="67"/>
      <c r="DJ29" s="69"/>
      <c r="DK29" s="207"/>
      <c r="DL29" s="69"/>
      <c r="DM29" s="69"/>
      <c r="DN29" s="208"/>
      <c r="DO29" s="67"/>
      <c r="DP29" s="395"/>
      <c r="DQ29" s="69"/>
      <c r="DR29" s="69"/>
      <c r="DS29" s="69"/>
      <c r="DT29" s="69"/>
      <c r="DU29" s="67"/>
      <c r="DV29" s="69"/>
      <c r="DW29" s="207"/>
      <c r="DX29" s="69"/>
      <c r="DY29" s="69"/>
      <c r="DZ29" s="208"/>
      <c r="EA29" s="67"/>
      <c r="EB29" s="69"/>
      <c r="EC29" s="207"/>
      <c r="ED29" s="69"/>
      <c r="EE29" s="69"/>
      <c r="EF29" s="208"/>
      <c r="EG29" s="67"/>
      <c r="EH29" s="69"/>
      <c r="EI29" s="207"/>
      <c r="EJ29" s="69"/>
      <c r="EK29" s="69"/>
      <c r="EL29" s="208"/>
      <c r="EM29" s="67"/>
      <c r="EN29" s="395"/>
      <c r="EO29" s="69"/>
      <c r="EP29" s="207"/>
      <c r="EQ29" s="69"/>
      <c r="ER29" s="69"/>
      <c r="ES29" s="208"/>
      <c r="ET29" s="67"/>
      <c r="EU29" s="208"/>
      <c r="EV29" s="207"/>
      <c r="EW29" s="69"/>
      <c r="EX29" s="69"/>
      <c r="EY29" s="208"/>
      <c r="EZ29" s="67"/>
      <c r="FA29" s="208"/>
      <c r="FB29" s="207"/>
      <c r="FC29" s="69"/>
      <c r="FD29" s="69"/>
      <c r="FE29" s="208"/>
      <c r="FF29" s="67"/>
      <c r="FG29" s="69"/>
      <c r="FH29" s="207"/>
      <c r="FI29" s="69"/>
      <c r="FJ29" s="69"/>
      <c r="FK29" s="208"/>
      <c r="FL29" s="67"/>
      <c r="FM29" s="69"/>
      <c r="FN29" s="207"/>
      <c r="FO29" s="69"/>
      <c r="FP29" s="69"/>
      <c r="FQ29" s="208"/>
      <c r="FR29" s="67"/>
      <c r="FS29" s="69"/>
      <c r="FT29" s="207"/>
      <c r="FU29" s="69"/>
      <c r="FV29" s="69"/>
      <c r="FW29" s="208"/>
      <c r="FX29" s="67"/>
      <c r="FY29" s="69"/>
      <c r="FZ29" s="207"/>
      <c r="GA29" s="69"/>
      <c r="GB29" s="69"/>
      <c r="GC29" s="208"/>
      <c r="GD29" s="67"/>
      <c r="GE29" s="69"/>
      <c r="GF29" s="207"/>
      <c r="GG29" s="69"/>
      <c r="GH29" s="69"/>
      <c r="GI29" s="208"/>
      <c r="GJ29" s="67"/>
      <c r="GK29" s="352"/>
      <c r="GL29" s="73"/>
      <c r="GM29" s="73"/>
      <c r="GN29" s="75"/>
      <c r="GO29" s="227"/>
      <c r="GP29" s="74"/>
      <c r="GQ29" s="72"/>
      <c r="GR29" s="73"/>
      <c r="GS29" s="73"/>
      <c r="GT29" s="75"/>
      <c r="GU29" s="97"/>
      <c r="GV29" s="74"/>
      <c r="GW29" s="353"/>
      <c r="GY29" s="263"/>
      <c r="GZ29" s="264"/>
      <c r="HA29" s="78"/>
      <c r="HB29" s="354"/>
      <c r="HC29" s="355"/>
      <c r="HD29" s="354"/>
      <c r="HE29" s="263"/>
      <c r="HF29" s="264"/>
      <c r="HG29" s="78"/>
      <c r="HH29" s="263"/>
      <c r="HI29" s="264"/>
      <c r="HJ29" s="78"/>
      <c r="HK29" s="263"/>
      <c r="HL29" s="264"/>
      <c r="HM29" s="78"/>
      <c r="HN29" s="263"/>
      <c r="HO29" s="264"/>
      <c r="HP29" s="78"/>
      <c r="HQ29" s="354"/>
      <c r="HR29" s="355"/>
      <c r="HS29" s="354"/>
      <c r="HT29" s="263"/>
      <c r="HU29" s="264"/>
      <c r="HV29" s="78"/>
      <c r="HW29" s="263"/>
      <c r="HX29" s="264"/>
      <c r="HY29" s="78"/>
      <c r="HZ29" s="263"/>
      <c r="IA29" s="264"/>
      <c r="IB29" s="78"/>
      <c r="IC29" s="263"/>
      <c r="ID29" s="264"/>
      <c r="IE29" s="78"/>
      <c r="IF29" s="263"/>
      <c r="IG29" s="264"/>
      <c r="IH29" s="78"/>
      <c r="II29" s="263"/>
      <c r="IJ29" s="264"/>
      <c r="IK29" s="78"/>
      <c r="IL29" s="263"/>
      <c r="IM29" s="264"/>
      <c r="IN29" s="78"/>
      <c r="IO29" s="263"/>
      <c r="IP29" s="264"/>
      <c r="IQ29" s="78"/>
      <c r="IR29" s="263"/>
      <c r="IS29" s="264"/>
      <c r="IT29" s="78"/>
      <c r="IU29" s="263"/>
      <c r="IV29" s="264"/>
      <c r="IW29" s="78"/>
      <c r="IX29" s="263"/>
      <c r="IY29" s="264"/>
      <c r="IZ29" s="78"/>
      <c r="JA29" s="263"/>
      <c r="JB29" s="264"/>
      <c r="JC29" s="78"/>
      <c r="JD29" s="263"/>
      <c r="JE29" s="264"/>
      <c r="JF29" s="78"/>
      <c r="JG29" s="263"/>
      <c r="JH29" s="264"/>
      <c r="JI29" s="78"/>
      <c r="JJ29" s="263"/>
      <c r="JK29" s="264"/>
      <c r="JL29" s="78"/>
      <c r="JM29" s="76"/>
      <c r="JN29" s="77"/>
      <c r="JO29" s="78"/>
      <c r="JP29" s="356"/>
      <c r="JQ29" s="349"/>
      <c r="JR29" s="288"/>
      <c r="JS29" s="288"/>
      <c r="JT29" s="288"/>
      <c r="JU29" s="349"/>
      <c r="JV29" s="350"/>
      <c r="JW29" s="350"/>
      <c r="JX29" s="350"/>
      <c r="JY29" s="350"/>
      <c r="JZ29" s="350"/>
      <c r="KA29" s="349"/>
      <c r="KB29" s="350"/>
      <c r="KC29" s="286"/>
      <c r="KD29" s="286"/>
      <c r="KE29" s="286"/>
      <c r="KF29" s="286"/>
      <c r="KG29" s="286"/>
      <c r="KH29" s="286"/>
      <c r="KI29" s="286"/>
      <c r="KJ29" s="286"/>
      <c r="KK29" s="291"/>
      <c r="KL29" s="291"/>
      <c r="KM29" s="291"/>
      <c r="KN29" s="291"/>
      <c r="KO29" s="290"/>
      <c r="KP29" s="290"/>
    </row>
    <row r="30" spans="1:302" ht="18.75" customHeight="1">
      <c r="A30" s="42"/>
      <c r="B30" s="43"/>
      <c r="C30" s="42"/>
      <c r="D30" s="42">
        <f t="shared" si="0"/>
        <v>8</v>
      </c>
      <c r="E30" s="44"/>
      <c r="F30" s="169"/>
      <c r="G30" s="45"/>
      <c r="H30" s="46"/>
      <c r="I30" s="405"/>
      <c r="J30" s="342"/>
      <c r="K30" s="485"/>
      <c r="L30" s="43"/>
      <c r="M30" s="47"/>
      <c r="N30" s="48"/>
      <c r="O30" s="47"/>
      <c r="P30" s="49"/>
      <c r="Q30" s="50"/>
      <c r="R30" s="486"/>
      <c r="S30" s="51"/>
      <c r="T30" s="219"/>
      <c r="U30" s="220"/>
      <c r="V30" s="52"/>
      <c r="W30" s="53"/>
      <c r="X30" s="47"/>
      <c r="Y30" s="206"/>
      <c r="Z30" s="49"/>
      <c r="AA30" s="55"/>
      <c r="AB30" s="49"/>
      <c r="AC30" s="48"/>
      <c r="AD30" s="47"/>
      <c r="AE30" s="206"/>
      <c r="AF30" s="49"/>
      <c r="AG30" s="55"/>
      <c r="AH30" s="49"/>
      <c r="AI30" s="48"/>
      <c r="AJ30" s="47"/>
      <c r="AK30" s="50"/>
      <c r="AL30" s="50"/>
      <c r="AM30" s="50"/>
      <c r="AN30" s="50"/>
      <c r="AO30" s="48"/>
      <c r="AP30" s="49"/>
      <c r="AQ30" s="206"/>
      <c r="AR30" s="49"/>
      <c r="AS30" s="55"/>
      <c r="AT30" s="49"/>
      <c r="AU30" s="48"/>
      <c r="AV30" s="49"/>
      <c r="AW30" s="206"/>
      <c r="AX30" s="49"/>
      <c r="AY30" s="55"/>
      <c r="AZ30" s="49"/>
      <c r="BA30" s="48"/>
      <c r="BB30" s="49"/>
      <c r="BC30" s="206"/>
      <c r="BD30" s="49"/>
      <c r="BE30" s="55"/>
      <c r="BF30" s="49"/>
      <c r="BG30" s="48"/>
      <c r="BH30" s="47"/>
      <c r="BI30" s="206"/>
      <c r="BJ30" s="49"/>
      <c r="BK30" s="55"/>
      <c r="BL30" s="49"/>
      <c r="BM30" s="48"/>
      <c r="BN30" s="47"/>
      <c r="BO30" s="206"/>
      <c r="BP30" s="49"/>
      <c r="BQ30" s="55"/>
      <c r="BR30" s="49"/>
      <c r="BS30" s="48"/>
      <c r="BT30" s="47"/>
      <c r="BU30" s="50"/>
      <c r="BV30" s="50"/>
      <c r="BW30" s="50"/>
      <c r="BX30" s="50"/>
      <c r="BY30" s="48"/>
      <c r="BZ30" s="49"/>
      <c r="CA30" s="206"/>
      <c r="CB30" s="49"/>
      <c r="CC30" s="55"/>
      <c r="CD30" s="49"/>
      <c r="CE30" s="48"/>
      <c r="CF30" s="49"/>
      <c r="CG30" s="206"/>
      <c r="CH30" s="49"/>
      <c r="CI30" s="55"/>
      <c r="CJ30" s="49"/>
      <c r="CK30" s="48"/>
      <c r="CL30" s="47"/>
      <c r="CM30" s="206"/>
      <c r="CN30" s="49"/>
      <c r="CO30" s="55"/>
      <c r="CP30" s="49"/>
      <c r="CQ30" s="48"/>
      <c r="CR30" s="47"/>
      <c r="CS30" s="206"/>
      <c r="CT30" s="49"/>
      <c r="CU30" s="55"/>
      <c r="CV30" s="49"/>
      <c r="CW30" s="48"/>
      <c r="CX30" s="47"/>
      <c r="CY30" s="206"/>
      <c r="CZ30" s="49"/>
      <c r="DA30" s="55"/>
      <c r="DB30" s="49"/>
      <c r="DC30" s="48"/>
      <c r="DD30" s="47"/>
      <c r="DE30" s="206"/>
      <c r="DF30" s="49"/>
      <c r="DG30" s="55"/>
      <c r="DH30" s="49"/>
      <c r="DI30" s="48"/>
      <c r="DJ30" s="47"/>
      <c r="DK30" s="206"/>
      <c r="DL30" s="49"/>
      <c r="DM30" s="55"/>
      <c r="DN30" s="49"/>
      <c r="DO30" s="48"/>
      <c r="DP30" s="394"/>
      <c r="DQ30" s="50"/>
      <c r="DR30" s="50"/>
      <c r="DS30" s="50"/>
      <c r="DT30" s="50"/>
      <c r="DU30" s="48"/>
      <c r="DV30" s="47"/>
      <c r="DW30" s="206"/>
      <c r="DX30" s="49"/>
      <c r="DY30" s="55"/>
      <c r="DZ30" s="49"/>
      <c r="EA30" s="48"/>
      <c r="EB30" s="47"/>
      <c r="EC30" s="206"/>
      <c r="ED30" s="49"/>
      <c r="EE30" s="55"/>
      <c r="EF30" s="49"/>
      <c r="EG30" s="48"/>
      <c r="EH30" s="47"/>
      <c r="EI30" s="206"/>
      <c r="EJ30" s="49"/>
      <c r="EK30" s="55"/>
      <c r="EL30" s="49"/>
      <c r="EM30" s="48"/>
      <c r="EN30" s="394"/>
      <c r="EO30" s="50"/>
      <c r="EP30" s="206"/>
      <c r="EQ30" s="49"/>
      <c r="ER30" s="55"/>
      <c r="ES30" s="49"/>
      <c r="ET30" s="48"/>
      <c r="EU30" s="49"/>
      <c r="EV30" s="206"/>
      <c r="EW30" s="49"/>
      <c r="EX30" s="55"/>
      <c r="EY30" s="49"/>
      <c r="EZ30" s="48"/>
      <c r="FA30" s="49"/>
      <c r="FB30" s="206"/>
      <c r="FC30" s="49"/>
      <c r="FD30" s="55"/>
      <c r="FE30" s="49"/>
      <c r="FF30" s="48"/>
      <c r="FG30" s="47"/>
      <c r="FH30" s="206"/>
      <c r="FI30" s="49"/>
      <c r="FJ30" s="55"/>
      <c r="FK30" s="49"/>
      <c r="FL30" s="48"/>
      <c r="FM30" s="47"/>
      <c r="FN30" s="206"/>
      <c r="FO30" s="49"/>
      <c r="FP30" s="55"/>
      <c r="FQ30" s="49"/>
      <c r="FR30" s="48"/>
      <c r="FS30" s="47"/>
      <c r="FT30" s="206"/>
      <c r="FU30" s="49"/>
      <c r="FV30" s="55"/>
      <c r="FW30" s="49"/>
      <c r="FX30" s="48"/>
      <c r="FY30" s="47"/>
      <c r="FZ30" s="206"/>
      <c r="GA30" s="49"/>
      <c r="GB30" s="55"/>
      <c r="GC30" s="49"/>
      <c r="GD30" s="48"/>
      <c r="GE30" s="47"/>
      <c r="GF30" s="206"/>
      <c r="GG30" s="49"/>
      <c r="GH30" s="55"/>
      <c r="GI30" s="49"/>
      <c r="GJ30" s="48"/>
      <c r="GK30" s="343"/>
      <c r="GL30" s="54"/>
      <c r="GM30" s="344"/>
      <c r="GN30" s="58"/>
      <c r="GO30" s="227"/>
      <c r="GP30" s="57"/>
      <c r="GQ30" s="54"/>
      <c r="GR30" s="56"/>
      <c r="GS30" s="56"/>
      <c r="GT30" s="58"/>
      <c r="GU30" s="97"/>
      <c r="GV30" s="57"/>
      <c r="GW30" s="345"/>
      <c r="GY30" s="261"/>
      <c r="GZ30" s="262"/>
      <c r="HA30" s="61"/>
      <c r="HB30" s="346"/>
      <c r="HC30" s="347"/>
      <c r="HD30" s="346"/>
      <c r="HE30" s="261"/>
      <c r="HF30" s="262"/>
      <c r="HG30" s="61"/>
      <c r="HH30" s="261"/>
      <c r="HI30" s="262"/>
      <c r="HJ30" s="61"/>
      <c r="HK30" s="261"/>
      <c r="HL30" s="262"/>
      <c r="HM30" s="61"/>
      <c r="HN30" s="261"/>
      <c r="HO30" s="262"/>
      <c r="HP30" s="61"/>
      <c r="HQ30" s="346"/>
      <c r="HR30" s="347"/>
      <c r="HS30" s="346"/>
      <c r="HT30" s="261"/>
      <c r="HU30" s="262"/>
      <c r="HV30" s="61"/>
      <c r="HW30" s="261"/>
      <c r="HX30" s="262"/>
      <c r="HY30" s="61"/>
      <c r="HZ30" s="261"/>
      <c r="IA30" s="262"/>
      <c r="IB30" s="61"/>
      <c r="IC30" s="261"/>
      <c r="ID30" s="262"/>
      <c r="IE30" s="61"/>
      <c r="IF30" s="261"/>
      <c r="IG30" s="262"/>
      <c r="IH30" s="61"/>
      <c r="II30" s="261"/>
      <c r="IJ30" s="262"/>
      <c r="IK30" s="61"/>
      <c r="IL30" s="261"/>
      <c r="IM30" s="262"/>
      <c r="IN30" s="61"/>
      <c r="IO30" s="261"/>
      <c r="IP30" s="262"/>
      <c r="IQ30" s="61"/>
      <c r="IR30" s="261"/>
      <c r="IS30" s="262"/>
      <c r="IT30" s="61"/>
      <c r="IU30" s="261"/>
      <c r="IV30" s="262"/>
      <c r="IW30" s="61"/>
      <c r="IX30" s="261"/>
      <c r="IY30" s="262"/>
      <c r="IZ30" s="61"/>
      <c r="JA30" s="261"/>
      <c r="JB30" s="262"/>
      <c r="JC30" s="61"/>
      <c r="JD30" s="261"/>
      <c r="JE30" s="262"/>
      <c r="JF30" s="61"/>
      <c r="JG30" s="261"/>
      <c r="JH30" s="262"/>
      <c r="JI30" s="61"/>
      <c r="JJ30" s="261"/>
      <c r="JK30" s="262"/>
      <c r="JL30" s="61"/>
      <c r="JM30" s="59"/>
      <c r="JN30" s="60"/>
      <c r="JO30" s="61"/>
      <c r="JP30" s="348"/>
      <c r="JQ30" s="349"/>
      <c r="JR30" s="288"/>
      <c r="JS30" s="288"/>
      <c r="JT30" s="288"/>
      <c r="JU30" s="349"/>
      <c r="JV30" s="350"/>
      <c r="JW30" s="350"/>
      <c r="JX30" s="350"/>
      <c r="JY30" s="350"/>
      <c r="JZ30" s="350"/>
      <c r="KA30" s="349"/>
      <c r="KB30" s="350"/>
      <c r="KC30" s="286"/>
      <c r="KD30" s="286"/>
      <c r="KE30" s="286"/>
      <c r="KF30" s="286"/>
      <c r="KG30" s="286"/>
      <c r="KH30" s="286"/>
      <c r="KI30" s="286"/>
      <c r="KJ30" s="286"/>
      <c r="KK30" s="291"/>
      <c r="KL30" s="291"/>
      <c r="KM30" s="291"/>
      <c r="KN30" s="291"/>
      <c r="KO30" s="290"/>
      <c r="KP30" s="290"/>
    </row>
    <row r="31" spans="1:302" ht="18.75" customHeight="1">
      <c r="A31" s="62"/>
      <c r="B31" s="63"/>
      <c r="C31" s="64"/>
      <c r="D31" s="62">
        <f t="shared" si="0"/>
        <v>8</v>
      </c>
      <c r="E31" s="65"/>
      <c r="F31" s="170"/>
      <c r="G31" s="20"/>
      <c r="H31" s="65"/>
      <c r="I31" s="406"/>
      <c r="J31" s="351"/>
      <c r="K31" s="487"/>
      <c r="L31" s="63"/>
      <c r="M31" s="66"/>
      <c r="N31" s="67"/>
      <c r="O31" s="68"/>
      <c r="P31" s="69"/>
      <c r="Q31" s="69"/>
      <c r="R31" s="488"/>
      <c r="S31" s="208"/>
      <c r="T31" s="221"/>
      <c r="U31" s="222"/>
      <c r="V31" s="70"/>
      <c r="W31" s="71"/>
      <c r="X31" s="69"/>
      <c r="Y31" s="207"/>
      <c r="Z31" s="69"/>
      <c r="AA31" s="69"/>
      <c r="AB31" s="208"/>
      <c r="AC31" s="67"/>
      <c r="AD31" s="69"/>
      <c r="AE31" s="207"/>
      <c r="AF31" s="69"/>
      <c r="AG31" s="69"/>
      <c r="AH31" s="208"/>
      <c r="AI31" s="67"/>
      <c r="AJ31" s="66"/>
      <c r="AK31" s="69"/>
      <c r="AL31" s="69"/>
      <c r="AM31" s="69"/>
      <c r="AN31" s="69"/>
      <c r="AO31" s="67"/>
      <c r="AP31" s="208"/>
      <c r="AQ31" s="207"/>
      <c r="AR31" s="69"/>
      <c r="AS31" s="69"/>
      <c r="AT31" s="208"/>
      <c r="AU31" s="67"/>
      <c r="AV31" s="208"/>
      <c r="AW31" s="207"/>
      <c r="AX31" s="69"/>
      <c r="AY31" s="69"/>
      <c r="AZ31" s="208"/>
      <c r="BA31" s="67"/>
      <c r="BB31" s="208"/>
      <c r="BC31" s="207"/>
      <c r="BD31" s="69"/>
      <c r="BE31" s="69"/>
      <c r="BF31" s="208"/>
      <c r="BG31" s="67"/>
      <c r="BH31" s="69"/>
      <c r="BI31" s="207"/>
      <c r="BJ31" s="69"/>
      <c r="BK31" s="69"/>
      <c r="BL31" s="208"/>
      <c r="BM31" s="67"/>
      <c r="BN31" s="69"/>
      <c r="BO31" s="207"/>
      <c r="BP31" s="69"/>
      <c r="BQ31" s="69"/>
      <c r="BR31" s="208"/>
      <c r="BS31" s="67"/>
      <c r="BT31" s="66"/>
      <c r="BU31" s="69"/>
      <c r="BV31" s="69"/>
      <c r="BW31" s="69"/>
      <c r="BX31" s="69"/>
      <c r="BY31" s="67"/>
      <c r="BZ31" s="208"/>
      <c r="CA31" s="207"/>
      <c r="CB31" s="69"/>
      <c r="CC31" s="69"/>
      <c r="CD31" s="208"/>
      <c r="CE31" s="67"/>
      <c r="CF31" s="208"/>
      <c r="CG31" s="207"/>
      <c r="CH31" s="69"/>
      <c r="CI31" s="69"/>
      <c r="CJ31" s="208"/>
      <c r="CK31" s="67"/>
      <c r="CL31" s="69"/>
      <c r="CM31" s="207"/>
      <c r="CN31" s="69"/>
      <c r="CO31" s="69"/>
      <c r="CP31" s="208"/>
      <c r="CQ31" s="67"/>
      <c r="CR31" s="69"/>
      <c r="CS31" s="207"/>
      <c r="CT31" s="69"/>
      <c r="CU31" s="69"/>
      <c r="CV31" s="208"/>
      <c r="CW31" s="67"/>
      <c r="CX31" s="69"/>
      <c r="CY31" s="207"/>
      <c r="CZ31" s="69"/>
      <c r="DA31" s="69"/>
      <c r="DB31" s="208"/>
      <c r="DC31" s="67"/>
      <c r="DD31" s="69"/>
      <c r="DE31" s="207"/>
      <c r="DF31" s="69"/>
      <c r="DG31" s="69"/>
      <c r="DH31" s="208"/>
      <c r="DI31" s="67"/>
      <c r="DJ31" s="69"/>
      <c r="DK31" s="207"/>
      <c r="DL31" s="69"/>
      <c r="DM31" s="69"/>
      <c r="DN31" s="208"/>
      <c r="DO31" s="67"/>
      <c r="DP31" s="395"/>
      <c r="DQ31" s="69"/>
      <c r="DR31" s="69"/>
      <c r="DS31" s="69"/>
      <c r="DT31" s="69"/>
      <c r="DU31" s="67"/>
      <c r="DV31" s="69"/>
      <c r="DW31" s="207"/>
      <c r="DX31" s="69"/>
      <c r="DY31" s="69"/>
      <c r="DZ31" s="208"/>
      <c r="EA31" s="67"/>
      <c r="EB31" s="69"/>
      <c r="EC31" s="207"/>
      <c r="ED31" s="69"/>
      <c r="EE31" s="69"/>
      <c r="EF31" s="208"/>
      <c r="EG31" s="67"/>
      <c r="EH31" s="69"/>
      <c r="EI31" s="207"/>
      <c r="EJ31" s="69"/>
      <c r="EK31" s="69"/>
      <c r="EL31" s="208"/>
      <c r="EM31" s="67"/>
      <c r="EN31" s="395"/>
      <c r="EO31" s="69"/>
      <c r="EP31" s="207"/>
      <c r="EQ31" s="69"/>
      <c r="ER31" s="69"/>
      <c r="ES31" s="208"/>
      <c r="ET31" s="67"/>
      <c r="EU31" s="208"/>
      <c r="EV31" s="207"/>
      <c r="EW31" s="69"/>
      <c r="EX31" s="69"/>
      <c r="EY31" s="208"/>
      <c r="EZ31" s="67"/>
      <c r="FA31" s="208"/>
      <c r="FB31" s="207"/>
      <c r="FC31" s="69"/>
      <c r="FD31" s="69"/>
      <c r="FE31" s="208"/>
      <c r="FF31" s="67"/>
      <c r="FG31" s="69"/>
      <c r="FH31" s="207"/>
      <c r="FI31" s="69"/>
      <c r="FJ31" s="69"/>
      <c r="FK31" s="208"/>
      <c r="FL31" s="67"/>
      <c r="FM31" s="69"/>
      <c r="FN31" s="207"/>
      <c r="FO31" s="69"/>
      <c r="FP31" s="69"/>
      <c r="FQ31" s="208"/>
      <c r="FR31" s="67"/>
      <c r="FS31" s="69"/>
      <c r="FT31" s="207"/>
      <c r="FU31" s="69"/>
      <c r="FV31" s="69"/>
      <c r="FW31" s="208"/>
      <c r="FX31" s="67"/>
      <c r="FY31" s="69"/>
      <c r="FZ31" s="207"/>
      <c r="GA31" s="69"/>
      <c r="GB31" s="69"/>
      <c r="GC31" s="208"/>
      <c r="GD31" s="67"/>
      <c r="GE31" s="69"/>
      <c r="GF31" s="207"/>
      <c r="GG31" s="69"/>
      <c r="GH31" s="69"/>
      <c r="GI31" s="208"/>
      <c r="GJ31" s="67"/>
      <c r="GK31" s="352"/>
      <c r="GL31" s="73"/>
      <c r="GM31" s="73"/>
      <c r="GN31" s="75"/>
      <c r="GO31" s="227"/>
      <c r="GP31" s="74"/>
      <c r="GQ31" s="72"/>
      <c r="GR31" s="73"/>
      <c r="GS31" s="73"/>
      <c r="GT31" s="75"/>
      <c r="GU31" s="97"/>
      <c r="GV31" s="74"/>
      <c r="GW31" s="353"/>
      <c r="GY31" s="263"/>
      <c r="GZ31" s="264"/>
      <c r="HA31" s="78"/>
      <c r="HB31" s="354"/>
      <c r="HC31" s="355"/>
      <c r="HD31" s="354"/>
      <c r="HE31" s="263"/>
      <c r="HF31" s="264"/>
      <c r="HG31" s="78"/>
      <c r="HH31" s="263"/>
      <c r="HI31" s="264"/>
      <c r="HJ31" s="78"/>
      <c r="HK31" s="263"/>
      <c r="HL31" s="264"/>
      <c r="HM31" s="78"/>
      <c r="HN31" s="263"/>
      <c r="HO31" s="264"/>
      <c r="HP31" s="78"/>
      <c r="HQ31" s="354"/>
      <c r="HR31" s="355"/>
      <c r="HS31" s="354"/>
      <c r="HT31" s="263"/>
      <c r="HU31" s="264"/>
      <c r="HV31" s="78"/>
      <c r="HW31" s="263"/>
      <c r="HX31" s="264"/>
      <c r="HY31" s="78"/>
      <c r="HZ31" s="263"/>
      <c r="IA31" s="264"/>
      <c r="IB31" s="78"/>
      <c r="IC31" s="263"/>
      <c r="ID31" s="264"/>
      <c r="IE31" s="78"/>
      <c r="IF31" s="263"/>
      <c r="IG31" s="264"/>
      <c r="IH31" s="78"/>
      <c r="II31" s="263"/>
      <c r="IJ31" s="264"/>
      <c r="IK31" s="78"/>
      <c r="IL31" s="263"/>
      <c r="IM31" s="264"/>
      <c r="IN31" s="78"/>
      <c r="IO31" s="263"/>
      <c r="IP31" s="264"/>
      <c r="IQ31" s="78"/>
      <c r="IR31" s="263"/>
      <c r="IS31" s="264"/>
      <c r="IT31" s="78"/>
      <c r="IU31" s="263"/>
      <c r="IV31" s="264"/>
      <c r="IW31" s="78"/>
      <c r="IX31" s="263"/>
      <c r="IY31" s="264"/>
      <c r="IZ31" s="78"/>
      <c r="JA31" s="263"/>
      <c r="JB31" s="264"/>
      <c r="JC31" s="78"/>
      <c r="JD31" s="263"/>
      <c r="JE31" s="264"/>
      <c r="JF31" s="78"/>
      <c r="JG31" s="263"/>
      <c r="JH31" s="264"/>
      <c r="JI31" s="78"/>
      <c r="JJ31" s="263"/>
      <c r="JK31" s="264"/>
      <c r="JL31" s="78"/>
      <c r="JM31" s="76"/>
      <c r="JN31" s="77"/>
      <c r="JO31" s="78"/>
      <c r="JP31" s="356"/>
      <c r="JQ31" s="349"/>
      <c r="JR31" s="288"/>
      <c r="JS31" s="288"/>
      <c r="JT31" s="288"/>
      <c r="JU31" s="349"/>
      <c r="JV31" s="350"/>
      <c r="JW31" s="350"/>
      <c r="JX31" s="350"/>
      <c r="JY31" s="350"/>
      <c r="JZ31" s="350"/>
      <c r="KA31" s="349"/>
      <c r="KB31" s="350"/>
      <c r="KC31" s="286"/>
      <c r="KD31" s="286"/>
      <c r="KE31" s="286"/>
      <c r="KF31" s="286"/>
      <c r="KG31" s="286"/>
      <c r="KH31" s="286"/>
      <c r="KI31" s="286"/>
      <c r="KJ31" s="286"/>
      <c r="KK31" s="291"/>
      <c r="KL31" s="291"/>
      <c r="KM31" s="291"/>
      <c r="KN31" s="291"/>
      <c r="KO31" s="290"/>
      <c r="KP31" s="290"/>
    </row>
    <row r="32" spans="1:302" ht="18.75" customHeight="1">
      <c r="A32" s="42"/>
      <c r="B32" s="43"/>
      <c r="C32" s="42"/>
      <c r="D32" s="42">
        <f t="shared" si="0"/>
        <v>9</v>
      </c>
      <c r="E32" s="44"/>
      <c r="F32" s="169"/>
      <c r="G32" s="45"/>
      <c r="H32" s="46"/>
      <c r="I32" s="405"/>
      <c r="J32" s="342"/>
      <c r="K32" s="485"/>
      <c r="L32" s="43"/>
      <c r="M32" s="47"/>
      <c r="N32" s="48"/>
      <c r="O32" s="47"/>
      <c r="P32" s="49"/>
      <c r="Q32" s="50"/>
      <c r="R32" s="486"/>
      <c r="S32" s="51"/>
      <c r="T32" s="219"/>
      <c r="U32" s="220"/>
      <c r="V32" s="52"/>
      <c r="W32" s="53"/>
      <c r="X32" s="47"/>
      <c r="Y32" s="206"/>
      <c r="Z32" s="49"/>
      <c r="AA32" s="55"/>
      <c r="AB32" s="49"/>
      <c r="AC32" s="48"/>
      <c r="AD32" s="47"/>
      <c r="AE32" s="206"/>
      <c r="AF32" s="49"/>
      <c r="AG32" s="55"/>
      <c r="AH32" s="49"/>
      <c r="AI32" s="48"/>
      <c r="AJ32" s="47"/>
      <c r="AK32" s="50"/>
      <c r="AL32" s="50"/>
      <c r="AM32" s="50"/>
      <c r="AN32" s="50"/>
      <c r="AO32" s="48"/>
      <c r="AP32" s="49"/>
      <c r="AQ32" s="206"/>
      <c r="AR32" s="49"/>
      <c r="AS32" s="55"/>
      <c r="AT32" s="49"/>
      <c r="AU32" s="48"/>
      <c r="AV32" s="49"/>
      <c r="AW32" s="206"/>
      <c r="AX32" s="49"/>
      <c r="AY32" s="55"/>
      <c r="AZ32" s="49"/>
      <c r="BA32" s="48"/>
      <c r="BB32" s="49"/>
      <c r="BC32" s="206"/>
      <c r="BD32" s="49"/>
      <c r="BE32" s="55"/>
      <c r="BF32" s="49"/>
      <c r="BG32" s="48"/>
      <c r="BH32" s="47"/>
      <c r="BI32" s="206"/>
      <c r="BJ32" s="49"/>
      <c r="BK32" s="55"/>
      <c r="BL32" s="49"/>
      <c r="BM32" s="48"/>
      <c r="BN32" s="47"/>
      <c r="BO32" s="206"/>
      <c r="BP32" s="49"/>
      <c r="BQ32" s="55"/>
      <c r="BR32" s="49"/>
      <c r="BS32" s="48"/>
      <c r="BT32" s="47"/>
      <c r="BU32" s="50"/>
      <c r="BV32" s="50"/>
      <c r="BW32" s="50"/>
      <c r="BX32" s="50"/>
      <c r="BY32" s="48"/>
      <c r="BZ32" s="49"/>
      <c r="CA32" s="206"/>
      <c r="CB32" s="49"/>
      <c r="CC32" s="55"/>
      <c r="CD32" s="49"/>
      <c r="CE32" s="48"/>
      <c r="CF32" s="49"/>
      <c r="CG32" s="206"/>
      <c r="CH32" s="49"/>
      <c r="CI32" s="55"/>
      <c r="CJ32" s="49"/>
      <c r="CK32" s="48"/>
      <c r="CL32" s="47"/>
      <c r="CM32" s="206"/>
      <c r="CN32" s="49"/>
      <c r="CO32" s="55"/>
      <c r="CP32" s="49"/>
      <c r="CQ32" s="48"/>
      <c r="CR32" s="47"/>
      <c r="CS32" s="206"/>
      <c r="CT32" s="49"/>
      <c r="CU32" s="55"/>
      <c r="CV32" s="49"/>
      <c r="CW32" s="48"/>
      <c r="CX32" s="47"/>
      <c r="CY32" s="206"/>
      <c r="CZ32" s="49"/>
      <c r="DA32" s="55"/>
      <c r="DB32" s="49"/>
      <c r="DC32" s="48"/>
      <c r="DD32" s="47"/>
      <c r="DE32" s="206"/>
      <c r="DF32" s="49"/>
      <c r="DG32" s="55"/>
      <c r="DH32" s="49"/>
      <c r="DI32" s="48"/>
      <c r="DJ32" s="47"/>
      <c r="DK32" s="206"/>
      <c r="DL32" s="49"/>
      <c r="DM32" s="55"/>
      <c r="DN32" s="49"/>
      <c r="DO32" s="48"/>
      <c r="DP32" s="394"/>
      <c r="DQ32" s="50"/>
      <c r="DR32" s="50"/>
      <c r="DS32" s="50"/>
      <c r="DT32" s="50"/>
      <c r="DU32" s="48"/>
      <c r="DV32" s="47"/>
      <c r="DW32" s="206"/>
      <c r="DX32" s="49"/>
      <c r="DY32" s="55"/>
      <c r="DZ32" s="49"/>
      <c r="EA32" s="48"/>
      <c r="EB32" s="47"/>
      <c r="EC32" s="206"/>
      <c r="ED32" s="49"/>
      <c r="EE32" s="55"/>
      <c r="EF32" s="49"/>
      <c r="EG32" s="48"/>
      <c r="EH32" s="47"/>
      <c r="EI32" s="206"/>
      <c r="EJ32" s="49"/>
      <c r="EK32" s="55"/>
      <c r="EL32" s="49"/>
      <c r="EM32" s="48"/>
      <c r="EN32" s="394"/>
      <c r="EO32" s="50"/>
      <c r="EP32" s="206"/>
      <c r="EQ32" s="49"/>
      <c r="ER32" s="55"/>
      <c r="ES32" s="49"/>
      <c r="ET32" s="48"/>
      <c r="EU32" s="49"/>
      <c r="EV32" s="206"/>
      <c r="EW32" s="49"/>
      <c r="EX32" s="55"/>
      <c r="EY32" s="49"/>
      <c r="EZ32" s="48"/>
      <c r="FA32" s="49"/>
      <c r="FB32" s="206"/>
      <c r="FC32" s="49"/>
      <c r="FD32" s="55"/>
      <c r="FE32" s="49"/>
      <c r="FF32" s="48"/>
      <c r="FG32" s="47"/>
      <c r="FH32" s="206"/>
      <c r="FI32" s="49"/>
      <c r="FJ32" s="55"/>
      <c r="FK32" s="49"/>
      <c r="FL32" s="48"/>
      <c r="FM32" s="47"/>
      <c r="FN32" s="206"/>
      <c r="FO32" s="49"/>
      <c r="FP32" s="55"/>
      <c r="FQ32" s="49"/>
      <c r="FR32" s="48"/>
      <c r="FS32" s="47"/>
      <c r="FT32" s="206"/>
      <c r="FU32" s="49"/>
      <c r="FV32" s="55"/>
      <c r="FW32" s="49"/>
      <c r="FX32" s="48"/>
      <c r="FY32" s="47"/>
      <c r="FZ32" s="206"/>
      <c r="GA32" s="49"/>
      <c r="GB32" s="55"/>
      <c r="GC32" s="49"/>
      <c r="GD32" s="48"/>
      <c r="GE32" s="47"/>
      <c r="GF32" s="206"/>
      <c r="GG32" s="49"/>
      <c r="GH32" s="55"/>
      <c r="GI32" s="49"/>
      <c r="GJ32" s="48"/>
      <c r="GK32" s="343"/>
      <c r="GL32" s="54"/>
      <c r="GM32" s="344"/>
      <c r="GN32" s="58"/>
      <c r="GO32" s="227"/>
      <c r="GP32" s="57"/>
      <c r="GQ32" s="54"/>
      <c r="GR32" s="56"/>
      <c r="GS32" s="56"/>
      <c r="GT32" s="58"/>
      <c r="GU32" s="97"/>
      <c r="GV32" s="57"/>
      <c r="GW32" s="345"/>
      <c r="GY32" s="261"/>
      <c r="GZ32" s="262"/>
      <c r="HA32" s="61"/>
      <c r="HB32" s="346"/>
      <c r="HC32" s="347"/>
      <c r="HD32" s="346"/>
      <c r="HE32" s="261"/>
      <c r="HF32" s="262"/>
      <c r="HG32" s="61"/>
      <c r="HH32" s="261"/>
      <c r="HI32" s="262"/>
      <c r="HJ32" s="61"/>
      <c r="HK32" s="261"/>
      <c r="HL32" s="262"/>
      <c r="HM32" s="61"/>
      <c r="HN32" s="261"/>
      <c r="HO32" s="262"/>
      <c r="HP32" s="61"/>
      <c r="HQ32" s="346"/>
      <c r="HR32" s="347"/>
      <c r="HS32" s="346"/>
      <c r="HT32" s="261"/>
      <c r="HU32" s="262"/>
      <c r="HV32" s="61"/>
      <c r="HW32" s="261"/>
      <c r="HX32" s="262"/>
      <c r="HY32" s="61"/>
      <c r="HZ32" s="261"/>
      <c r="IA32" s="262"/>
      <c r="IB32" s="61"/>
      <c r="IC32" s="261"/>
      <c r="ID32" s="262"/>
      <c r="IE32" s="61"/>
      <c r="IF32" s="261"/>
      <c r="IG32" s="262"/>
      <c r="IH32" s="61"/>
      <c r="II32" s="261"/>
      <c r="IJ32" s="262"/>
      <c r="IK32" s="61"/>
      <c r="IL32" s="261"/>
      <c r="IM32" s="262"/>
      <c r="IN32" s="61"/>
      <c r="IO32" s="261"/>
      <c r="IP32" s="262"/>
      <c r="IQ32" s="61"/>
      <c r="IR32" s="261"/>
      <c r="IS32" s="262"/>
      <c r="IT32" s="61"/>
      <c r="IU32" s="261"/>
      <c r="IV32" s="262"/>
      <c r="IW32" s="61"/>
      <c r="IX32" s="261"/>
      <c r="IY32" s="262"/>
      <c r="IZ32" s="61"/>
      <c r="JA32" s="261"/>
      <c r="JB32" s="262"/>
      <c r="JC32" s="61"/>
      <c r="JD32" s="261"/>
      <c r="JE32" s="262"/>
      <c r="JF32" s="61"/>
      <c r="JG32" s="261"/>
      <c r="JH32" s="262"/>
      <c r="JI32" s="61"/>
      <c r="JJ32" s="261"/>
      <c r="JK32" s="262"/>
      <c r="JL32" s="61"/>
      <c r="JM32" s="59"/>
      <c r="JN32" s="60"/>
      <c r="JO32" s="61"/>
      <c r="JP32" s="348"/>
      <c r="JQ32" s="349"/>
      <c r="JR32" s="288"/>
      <c r="JS32" s="288"/>
      <c r="JT32" s="288"/>
      <c r="JU32" s="349"/>
      <c r="JV32" s="350"/>
      <c r="JW32" s="350"/>
      <c r="JX32" s="350"/>
      <c r="JY32" s="350"/>
      <c r="JZ32" s="350"/>
      <c r="KA32" s="349"/>
      <c r="KB32" s="350"/>
      <c r="KC32" s="286"/>
      <c r="KD32" s="286"/>
      <c r="KE32" s="286"/>
      <c r="KF32" s="286"/>
      <c r="KG32" s="286"/>
      <c r="KH32" s="286"/>
      <c r="KI32" s="286"/>
      <c r="KJ32" s="286"/>
      <c r="KK32" s="291"/>
      <c r="KL32" s="291"/>
      <c r="KM32" s="291"/>
      <c r="KN32" s="291"/>
      <c r="KO32" s="290"/>
      <c r="KP32" s="290"/>
    </row>
    <row r="33" spans="1:302" ht="18.75" customHeight="1">
      <c r="A33" s="62"/>
      <c r="B33" s="63"/>
      <c r="C33" s="64"/>
      <c r="D33" s="62">
        <f t="shared" si="0"/>
        <v>9</v>
      </c>
      <c r="E33" s="65"/>
      <c r="F33" s="170"/>
      <c r="G33" s="20"/>
      <c r="H33" s="65"/>
      <c r="I33" s="406"/>
      <c r="J33" s="351"/>
      <c r="K33" s="487"/>
      <c r="L33" s="63"/>
      <c r="M33" s="66"/>
      <c r="N33" s="67"/>
      <c r="O33" s="68"/>
      <c r="P33" s="69"/>
      <c r="Q33" s="69"/>
      <c r="R33" s="488"/>
      <c r="S33" s="208"/>
      <c r="T33" s="221"/>
      <c r="U33" s="222"/>
      <c r="V33" s="70"/>
      <c r="W33" s="71"/>
      <c r="X33" s="69"/>
      <c r="Y33" s="207"/>
      <c r="Z33" s="69"/>
      <c r="AA33" s="69"/>
      <c r="AB33" s="208"/>
      <c r="AC33" s="67"/>
      <c r="AD33" s="69"/>
      <c r="AE33" s="207"/>
      <c r="AF33" s="69"/>
      <c r="AG33" s="69"/>
      <c r="AH33" s="208"/>
      <c r="AI33" s="67"/>
      <c r="AJ33" s="66"/>
      <c r="AK33" s="69"/>
      <c r="AL33" s="69"/>
      <c r="AM33" s="69"/>
      <c r="AN33" s="69"/>
      <c r="AO33" s="67"/>
      <c r="AP33" s="208"/>
      <c r="AQ33" s="207"/>
      <c r="AR33" s="69"/>
      <c r="AS33" s="69"/>
      <c r="AT33" s="208"/>
      <c r="AU33" s="67"/>
      <c r="AV33" s="208"/>
      <c r="AW33" s="207"/>
      <c r="AX33" s="69"/>
      <c r="AY33" s="69"/>
      <c r="AZ33" s="208"/>
      <c r="BA33" s="67"/>
      <c r="BB33" s="208"/>
      <c r="BC33" s="207"/>
      <c r="BD33" s="69"/>
      <c r="BE33" s="69"/>
      <c r="BF33" s="208"/>
      <c r="BG33" s="67"/>
      <c r="BH33" s="69"/>
      <c r="BI33" s="207"/>
      <c r="BJ33" s="69"/>
      <c r="BK33" s="69"/>
      <c r="BL33" s="208"/>
      <c r="BM33" s="67"/>
      <c r="BN33" s="69"/>
      <c r="BO33" s="207"/>
      <c r="BP33" s="69"/>
      <c r="BQ33" s="69"/>
      <c r="BR33" s="208"/>
      <c r="BS33" s="67"/>
      <c r="BT33" s="66"/>
      <c r="BU33" s="69"/>
      <c r="BV33" s="69"/>
      <c r="BW33" s="69"/>
      <c r="BX33" s="69"/>
      <c r="BY33" s="67"/>
      <c r="BZ33" s="208"/>
      <c r="CA33" s="207"/>
      <c r="CB33" s="69"/>
      <c r="CC33" s="69"/>
      <c r="CD33" s="208"/>
      <c r="CE33" s="67"/>
      <c r="CF33" s="208"/>
      <c r="CG33" s="207"/>
      <c r="CH33" s="69"/>
      <c r="CI33" s="69"/>
      <c r="CJ33" s="208"/>
      <c r="CK33" s="67"/>
      <c r="CL33" s="69"/>
      <c r="CM33" s="207"/>
      <c r="CN33" s="69"/>
      <c r="CO33" s="69"/>
      <c r="CP33" s="208"/>
      <c r="CQ33" s="67"/>
      <c r="CR33" s="69"/>
      <c r="CS33" s="207"/>
      <c r="CT33" s="69"/>
      <c r="CU33" s="69"/>
      <c r="CV33" s="208"/>
      <c r="CW33" s="67"/>
      <c r="CX33" s="69"/>
      <c r="CY33" s="207"/>
      <c r="CZ33" s="69"/>
      <c r="DA33" s="69"/>
      <c r="DB33" s="208"/>
      <c r="DC33" s="67"/>
      <c r="DD33" s="69"/>
      <c r="DE33" s="207"/>
      <c r="DF33" s="69"/>
      <c r="DG33" s="69"/>
      <c r="DH33" s="208"/>
      <c r="DI33" s="67"/>
      <c r="DJ33" s="69"/>
      <c r="DK33" s="207"/>
      <c r="DL33" s="69"/>
      <c r="DM33" s="69"/>
      <c r="DN33" s="208"/>
      <c r="DO33" s="67"/>
      <c r="DP33" s="395"/>
      <c r="DQ33" s="69"/>
      <c r="DR33" s="69"/>
      <c r="DS33" s="69"/>
      <c r="DT33" s="69"/>
      <c r="DU33" s="67"/>
      <c r="DV33" s="69"/>
      <c r="DW33" s="207"/>
      <c r="DX33" s="69"/>
      <c r="DY33" s="69"/>
      <c r="DZ33" s="208"/>
      <c r="EA33" s="67"/>
      <c r="EB33" s="69"/>
      <c r="EC33" s="207"/>
      <c r="ED33" s="69"/>
      <c r="EE33" s="69"/>
      <c r="EF33" s="208"/>
      <c r="EG33" s="67"/>
      <c r="EH33" s="69"/>
      <c r="EI33" s="207"/>
      <c r="EJ33" s="69"/>
      <c r="EK33" s="69"/>
      <c r="EL33" s="208"/>
      <c r="EM33" s="67"/>
      <c r="EN33" s="395"/>
      <c r="EO33" s="69"/>
      <c r="EP33" s="207"/>
      <c r="EQ33" s="69"/>
      <c r="ER33" s="69"/>
      <c r="ES33" s="208"/>
      <c r="ET33" s="67"/>
      <c r="EU33" s="208"/>
      <c r="EV33" s="207"/>
      <c r="EW33" s="69"/>
      <c r="EX33" s="69"/>
      <c r="EY33" s="208"/>
      <c r="EZ33" s="67"/>
      <c r="FA33" s="208"/>
      <c r="FB33" s="207"/>
      <c r="FC33" s="69"/>
      <c r="FD33" s="69"/>
      <c r="FE33" s="208"/>
      <c r="FF33" s="67"/>
      <c r="FG33" s="69"/>
      <c r="FH33" s="207"/>
      <c r="FI33" s="69"/>
      <c r="FJ33" s="69"/>
      <c r="FK33" s="208"/>
      <c r="FL33" s="67"/>
      <c r="FM33" s="69"/>
      <c r="FN33" s="207"/>
      <c r="FO33" s="69"/>
      <c r="FP33" s="69"/>
      <c r="FQ33" s="208"/>
      <c r="FR33" s="67"/>
      <c r="FS33" s="69"/>
      <c r="FT33" s="207"/>
      <c r="FU33" s="69"/>
      <c r="FV33" s="69"/>
      <c r="FW33" s="208"/>
      <c r="FX33" s="67"/>
      <c r="FY33" s="69"/>
      <c r="FZ33" s="207"/>
      <c r="GA33" s="69"/>
      <c r="GB33" s="69"/>
      <c r="GC33" s="208"/>
      <c r="GD33" s="67"/>
      <c r="GE33" s="69"/>
      <c r="GF33" s="207"/>
      <c r="GG33" s="69"/>
      <c r="GH33" s="69"/>
      <c r="GI33" s="208"/>
      <c r="GJ33" s="67"/>
      <c r="GK33" s="352"/>
      <c r="GL33" s="73"/>
      <c r="GM33" s="73"/>
      <c r="GN33" s="75"/>
      <c r="GO33" s="227"/>
      <c r="GP33" s="74"/>
      <c r="GQ33" s="72"/>
      <c r="GR33" s="73"/>
      <c r="GS33" s="73"/>
      <c r="GT33" s="75"/>
      <c r="GU33" s="97"/>
      <c r="GV33" s="74"/>
      <c r="GW33" s="353"/>
      <c r="GY33" s="263"/>
      <c r="GZ33" s="264"/>
      <c r="HA33" s="78"/>
      <c r="HB33" s="354"/>
      <c r="HC33" s="355"/>
      <c r="HD33" s="354"/>
      <c r="HE33" s="263"/>
      <c r="HF33" s="264"/>
      <c r="HG33" s="78"/>
      <c r="HH33" s="263"/>
      <c r="HI33" s="264"/>
      <c r="HJ33" s="78"/>
      <c r="HK33" s="263"/>
      <c r="HL33" s="264"/>
      <c r="HM33" s="78"/>
      <c r="HN33" s="263"/>
      <c r="HO33" s="264"/>
      <c r="HP33" s="78"/>
      <c r="HQ33" s="354"/>
      <c r="HR33" s="355"/>
      <c r="HS33" s="354"/>
      <c r="HT33" s="263"/>
      <c r="HU33" s="264"/>
      <c r="HV33" s="78"/>
      <c r="HW33" s="263"/>
      <c r="HX33" s="264"/>
      <c r="HY33" s="78"/>
      <c r="HZ33" s="263"/>
      <c r="IA33" s="264"/>
      <c r="IB33" s="78"/>
      <c r="IC33" s="263"/>
      <c r="ID33" s="264"/>
      <c r="IE33" s="78"/>
      <c r="IF33" s="263"/>
      <c r="IG33" s="264"/>
      <c r="IH33" s="78"/>
      <c r="II33" s="263"/>
      <c r="IJ33" s="264"/>
      <c r="IK33" s="78"/>
      <c r="IL33" s="263"/>
      <c r="IM33" s="264"/>
      <c r="IN33" s="78"/>
      <c r="IO33" s="263"/>
      <c r="IP33" s="264"/>
      <c r="IQ33" s="78"/>
      <c r="IR33" s="263"/>
      <c r="IS33" s="264"/>
      <c r="IT33" s="78"/>
      <c r="IU33" s="263"/>
      <c r="IV33" s="264"/>
      <c r="IW33" s="78"/>
      <c r="IX33" s="263"/>
      <c r="IY33" s="264"/>
      <c r="IZ33" s="78"/>
      <c r="JA33" s="263"/>
      <c r="JB33" s="264"/>
      <c r="JC33" s="78"/>
      <c r="JD33" s="263"/>
      <c r="JE33" s="264"/>
      <c r="JF33" s="78"/>
      <c r="JG33" s="263"/>
      <c r="JH33" s="264"/>
      <c r="JI33" s="78"/>
      <c r="JJ33" s="263"/>
      <c r="JK33" s="264"/>
      <c r="JL33" s="78"/>
      <c r="JM33" s="76"/>
      <c r="JN33" s="77"/>
      <c r="JO33" s="78"/>
      <c r="JP33" s="356"/>
      <c r="JQ33" s="349"/>
      <c r="JR33" s="288"/>
      <c r="JS33" s="288"/>
      <c r="JT33" s="288"/>
      <c r="JU33" s="349"/>
      <c r="JV33" s="350"/>
      <c r="JW33" s="350"/>
      <c r="JX33" s="350"/>
      <c r="JY33" s="350"/>
      <c r="JZ33" s="350"/>
      <c r="KA33" s="349"/>
      <c r="KB33" s="350"/>
      <c r="KC33" s="286"/>
      <c r="KD33" s="286"/>
      <c r="KE33" s="286"/>
      <c r="KF33" s="286"/>
      <c r="KG33" s="286"/>
      <c r="KH33" s="286"/>
      <c r="KI33" s="286"/>
      <c r="KJ33" s="286"/>
      <c r="KK33" s="291"/>
      <c r="KL33" s="291"/>
      <c r="KM33" s="291"/>
      <c r="KN33" s="291"/>
      <c r="KO33" s="290"/>
      <c r="KP33" s="290"/>
    </row>
    <row r="34" spans="1:302" ht="18.75" customHeight="1">
      <c r="A34" s="42"/>
      <c r="B34" s="43"/>
      <c r="C34" s="42"/>
      <c r="D34" s="42">
        <f t="shared" ref="D34:D35" si="1">ROUNDDOWN(ROW()/2-7,0)</f>
        <v>10</v>
      </c>
      <c r="E34" s="44"/>
      <c r="F34" s="169"/>
      <c r="G34" s="45"/>
      <c r="H34" s="46"/>
      <c r="I34" s="405"/>
      <c r="J34" s="342"/>
      <c r="K34" s="485"/>
      <c r="L34" s="43"/>
      <c r="M34" s="47"/>
      <c r="N34" s="48"/>
      <c r="O34" s="47"/>
      <c r="P34" s="49"/>
      <c r="Q34" s="50"/>
      <c r="R34" s="486"/>
      <c r="S34" s="51"/>
      <c r="T34" s="219"/>
      <c r="U34" s="220"/>
      <c r="V34" s="52"/>
      <c r="W34" s="53"/>
      <c r="X34" s="47"/>
      <c r="Y34" s="206"/>
      <c r="Z34" s="49"/>
      <c r="AA34" s="55"/>
      <c r="AB34" s="49"/>
      <c r="AC34" s="48"/>
      <c r="AD34" s="47"/>
      <c r="AE34" s="206"/>
      <c r="AF34" s="49"/>
      <c r="AG34" s="55"/>
      <c r="AH34" s="49"/>
      <c r="AI34" s="48"/>
      <c r="AJ34" s="47"/>
      <c r="AK34" s="50"/>
      <c r="AL34" s="50"/>
      <c r="AM34" s="50"/>
      <c r="AN34" s="50"/>
      <c r="AO34" s="48"/>
      <c r="AP34" s="49"/>
      <c r="AQ34" s="206"/>
      <c r="AR34" s="49"/>
      <c r="AS34" s="55"/>
      <c r="AT34" s="49"/>
      <c r="AU34" s="48"/>
      <c r="AV34" s="49"/>
      <c r="AW34" s="206"/>
      <c r="AX34" s="49"/>
      <c r="AY34" s="55"/>
      <c r="AZ34" s="49"/>
      <c r="BA34" s="48"/>
      <c r="BB34" s="49"/>
      <c r="BC34" s="206"/>
      <c r="BD34" s="49"/>
      <c r="BE34" s="55"/>
      <c r="BF34" s="49"/>
      <c r="BG34" s="48"/>
      <c r="BH34" s="47"/>
      <c r="BI34" s="206"/>
      <c r="BJ34" s="49"/>
      <c r="BK34" s="55"/>
      <c r="BL34" s="49"/>
      <c r="BM34" s="48"/>
      <c r="BN34" s="47"/>
      <c r="BO34" s="206"/>
      <c r="BP34" s="49"/>
      <c r="BQ34" s="55"/>
      <c r="BR34" s="49"/>
      <c r="BS34" s="48"/>
      <c r="BT34" s="47"/>
      <c r="BU34" s="50"/>
      <c r="BV34" s="50"/>
      <c r="BW34" s="50"/>
      <c r="BX34" s="50"/>
      <c r="BY34" s="48"/>
      <c r="BZ34" s="49"/>
      <c r="CA34" s="206"/>
      <c r="CB34" s="49"/>
      <c r="CC34" s="55"/>
      <c r="CD34" s="49"/>
      <c r="CE34" s="48"/>
      <c r="CF34" s="49"/>
      <c r="CG34" s="206"/>
      <c r="CH34" s="49"/>
      <c r="CI34" s="55"/>
      <c r="CJ34" s="49"/>
      <c r="CK34" s="48"/>
      <c r="CL34" s="47"/>
      <c r="CM34" s="206"/>
      <c r="CN34" s="49"/>
      <c r="CO34" s="55"/>
      <c r="CP34" s="49"/>
      <c r="CQ34" s="48"/>
      <c r="CR34" s="47"/>
      <c r="CS34" s="206"/>
      <c r="CT34" s="49"/>
      <c r="CU34" s="55"/>
      <c r="CV34" s="49"/>
      <c r="CW34" s="48"/>
      <c r="CX34" s="47"/>
      <c r="CY34" s="206"/>
      <c r="CZ34" s="49"/>
      <c r="DA34" s="55"/>
      <c r="DB34" s="49"/>
      <c r="DC34" s="48"/>
      <c r="DD34" s="47"/>
      <c r="DE34" s="206"/>
      <c r="DF34" s="49"/>
      <c r="DG34" s="55"/>
      <c r="DH34" s="49"/>
      <c r="DI34" s="48"/>
      <c r="DJ34" s="47"/>
      <c r="DK34" s="206"/>
      <c r="DL34" s="49"/>
      <c r="DM34" s="55"/>
      <c r="DN34" s="49"/>
      <c r="DO34" s="48"/>
      <c r="DP34" s="394"/>
      <c r="DQ34" s="50"/>
      <c r="DR34" s="50"/>
      <c r="DS34" s="50"/>
      <c r="DT34" s="50"/>
      <c r="DU34" s="48"/>
      <c r="DV34" s="47"/>
      <c r="DW34" s="206"/>
      <c r="DX34" s="49"/>
      <c r="DY34" s="55"/>
      <c r="DZ34" s="49"/>
      <c r="EA34" s="48"/>
      <c r="EB34" s="47"/>
      <c r="EC34" s="206"/>
      <c r="ED34" s="49"/>
      <c r="EE34" s="55"/>
      <c r="EF34" s="49"/>
      <c r="EG34" s="48"/>
      <c r="EH34" s="47"/>
      <c r="EI34" s="206"/>
      <c r="EJ34" s="49"/>
      <c r="EK34" s="55"/>
      <c r="EL34" s="49"/>
      <c r="EM34" s="48"/>
      <c r="EN34" s="394"/>
      <c r="EO34" s="50"/>
      <c r="EP34" s="206"/>
      <c r="EQ34" s="49"/>
      <c r="ER34" s="55"/>
      <c r="ES34" s="49"/>
      <c r="ET34" s="48"/>
      <c r="EU34" s="49"/>
      <c r="EV34" s="206"/>
      <c r="EW34" s="49"/>
      <c r="EX34" s="55"/>
      <c r="EY34" s="49"/>
      <c r="EZ34" s="48"/>
      <c r="FA34" s="49"/>
      <c r="FB34" s="206"/>
      <c r="FC34" s="49"/>
      <c r="FD34" s="55"/>
      <c r="FE34" s="49"/>
      <c r="FF34" s="48"/>
      <c r="FG34" s="47"/>
      <c r="FH34" s="206"/>
      <c r="FI34" s="49"/>
      <c r="FJ34" s="55"/>
      <c r="FK34" s="49"/>
      <c r="FL34" s="48"/>
      <c r="FM34" s="47"/>
      <c r="FN34" s="206"/>
      <c r="FO34" s="49"/>
      <c r="FP34" s="55"/>
      <c r="FQ34" s="49"/>
      <c r="FR34" s="48"/>
      <c r="FS34" s="47"/>
      <c r="FT34" s="206"/>
      <c r="FU34" s="49"/>
      <c r="FV34" s="55"/>
      <c r="FW34" s="49"/>
      <c r="FX34" s="48"/>
      <c r="FY34" s="47"/>
      <c r="FZ34" s="206"/>
      <c r="GA34" s="49"/>
      <c r="GB34" s="55"/>
      <c r="GC34" s="49"/>
      <c r="GD34" s="48"/>
      <c r="GE34" s="47"/>
      <c r="GF34" s="206"/>
      <c r="GG34" s="49"/>
      <c r="GH34" s="55"/>
      <c r="GI34" s="49"/>
      <c r="GJ34" s="48"/>
      <c r="GK34" s="343"/>
      <c r="GL34" s="54"/>
      <c r="GM34" s="344"/>
      <c r="GN34" s="58"/>
      <c r="GO34" s="227"/>
      <c r="GP34" s="57"/>
      <c r="GQ34" s="54"/>
      <c r="GR34" s="56"/>
      <c r="GS34" s="56"/>
      <c r="GT34" s="58"/>
      <c r="GU34" s="97"/>
      <c r="GV34" s="57"/>
      <c r="GW34" s="345"/>
      <c r="GY34" s="261"/>
      <c r="GZ34" s="262"/>
      <c r="HA34" s="61"/>
      <c r="HB34" s="346"/>
      <c r="HC34" s="262"/>
      <c r="HD34" s="346"/>
      <c r="HE34" s="261"/>
      <c r="HF34" s="262"/>
      <c r="HG34" s="61"/>
      <c r="HH34" s="261"/>
      <c r="HI34" s="262"/>
      <c r="HJ34" s="61"/>
      <c r="HK34" s="261"/>
      <c r="HL34" s="262"/>
      <c r="HM34" s="61"/>
      <c r="HN34" s="261"/>
      <c r="HO34" s="262"/>
      <c r="HP34" s="61"/>
      <c r="HQ34" s="346"/>
      <c r="HR34" s="262"/>
      <c r="HS34" s="346"/>
      <c r="HT34" s="261"/>
      <c r="HU34" s="262"/>
      <c r="HV34" s="61"/>
      <c r="HW34" s="261"/>
      <c r="HX34" s="262"/>
      <c r="HY34" s="61"/>
      <c r="HZ34" s="261"/>
      <c r="IA34" s="262"/>
      <c r="IB34" s="61"/>
      <c r="IC34" s="261"/>
      <c r="ID34" s="262"/>
      <c r="IE34" s="61"/>
      <c r="IF34" s="261"/>
      <c r="IG34" s="262"/>
      <c r="IH34" s="61"/>
      <c r="II34" s="261"/>
      <c r="IJ34" s="262"/>
      <c r="IK34" s="61"/>
      <c r="IL34" s="261"/>
      <c r="IM34" s="262"/>
      <c r="IN34" s="61"/>
      <c r="IO34" s="261"/>
      <c r="IP34" s="262"/>
      <c r="IQ34" s="61"/>
      <c r="IR34" s="261"/>
      <c r="IS34" s="262"/>
      <c r="IT34" s="61"/>
      <c r="IU34" s="261"/>
      <c r="IV34" s="262"/>
      <c r="IW34" s="61"/>
      <c r="IX34" s="261"/>
      <c r="IY34" s="262"/>
      <c r="IZ34" s="61"/>
      <c r="JA34" s="261"/>
      <c r="JB34" s="262"/>
      <c r="JC34" s="61"/>
      <c r="JD34" s="261"/>
      <c r="JE34" s="262"/>
      <c r="JF34" s="61"/>
      <c r="JG34" s="261"/>
      <c r="JH34" s="262"/>
      <c r="JI34" s="61"/>
      <c r="JJ34" s="261"/>
      <c r="JK34" s="262"/>
      <c r="JL34" s="61"/>
      <c r="JM34" s="59"/>
      <c r="JN34" s="60"/>
      <c r="JO34" s="61"/>
      <c r="JP34" s="348"/>
      <c r="JQ34" s="349"/>
      <c r="JR34" s="288"/>
      <c r="JS34" s="288"/>
      <c r="JT34" s="288"/>
      <c r="JU34" s="349"/>
      <c r="JV34" s="350"/>
      <c r="JW34" s="350"/>
      <c r="JX34" s="350"/>
      <c r="JY34" s="350"/>
      <c r="JZ34" s="350"/>
      <c r="KA34" s="349"/>
      <c r="KB34" s="350"/>
      <c r="KC34" s="286"/>
      <c r="KD34" s="286"/>
      <c r="KE34" s="286"/>
      <c r="KF34" s="286"/>
      <c r="KG34" s="286"/>
      <c r="KH34" s="286"/>
      <c r="KI34" s="286"/>
      <c r="KJ34" s="286"/>
      <c r="KK34" s="291"/>
      <c r="KL34" s="291"/>
      <c r="KM34" s="291"/>
      <c r="KN34" s="291"/>
      <c r="KO34" s="290"/>
      <c r="KP34" s="290"/>
    </row>
    <row r="35" spans="1:302" ht="18.75" customHeight="1" thickBot="1">
      <c r="A35" s="79"/>
      <c r="B35" s="80"/>
      <c r="C35" s="81"/>
      <c r="D35" s="79">
        <f t="shared" si="1"/>
        <v>10</v>
      </c>
      <c r="E35" s="82"/>
      <c r="F35" s="171"/>
      <c r="G35" s="21"/>
      <c r="H35" s="82"/>
      <c r="I35" s="407"/>
      <c r="J35" s="357"/>
      <c r="K35" s="489"/>
      <c r="L35" s="80"/>
      <c r="M35" s="83"/>
      <c r="N35" s="84"/>
      <c r="O35" s="85"/>
      <c r="P35" s="86"/>
      <c r="Q35" s="86"/>
      <c r="R35" s="490"/>
      <c r="S35" s="209"/>
      <c r="T35" s="223"/>
      <c r="U35" s="224"/>
      <c r="V35" s="87"/>
      <c r="W35" s="88"/>
      <c r="X35" s="86"/>
      <c r="Y35" s="118"/>
      <c r="Z35" s="86"/>
      <c r="AA35" s="86"/>
      <c r="AB35" s="209"/>
      <c r="AC35" s="84"/>
      <c r="AD35" s="86"/>
      <c r="AE35" s="118"/>
      <c r="AF35" s="86"/>
      <c r="AG35" s="86"/>
      <c r="AH35" s="209"/>
      <c r="AI35" s="84"/>
      <c r="AJ35" s="83"/>
      <c r="AK35" s="86"/>
      <c r="AL35" s="86"/>
      <c r="AM35" s="86"/>
      <c r="AN35" s="86"/>
      <c r="AO35" s="84"/>
      <c r="AP35" s="209"/>
      <c r="AQ35" s="118"/>
      <c r="AR35" s="86"/>
      <c r="AS35" s="86"/>
      <c r="AT35" s="209"/>
      <c r="AU35" s="84"/>
      <c r="AV35" s="209"/>
      <c r="AW35" s="118"/>
      <c r="AX35" s="86"/>
      <c r="AY35" s="86"/>
      <c r="AZ35" s="209"/>
      <c r="BA35" s="84"/>
      <c r="BB35" s="209"/>
      <c r="BC35" s="118"/>
      <c r="BD35" s="86"/>
      <c r="BE35" s="86"/>
      <c r="BF35" s="209"/>
      <c r="BG35" s="84"/>
      <c r="BH35" s="86"/>
      <c r="BI35" s="118"/>
      <c r="BJ35" s="86"/>
      <c r="BK35" s="86"/>
      <c r="BL35" s="209"/>
      <c r="BM35" s="84"/>
      <c r="BN35" s="86"/>
      <c r="BO35" s="118"/>
      <c r="BP35" s="86"/>
      <c r="BQ35" s="86"/>
      <c r="BR35" s="209"/>
      <c r="BS35" s="84"/>
      <c r="BT35" s="83"/>
      <c r="BU35" s="86"/>
      <c r="BV35" s="86"/>
      <c r="BW35" s="86"/>
      <c r="BX35" s="86"/>
      <c r="BY35" s="84"/>
      <c r="BZ35" s="209"/>
      <c r="CA35" s="118"/>
      <c r="CB35" s="86"/>
      <c r="CC35" s="86"/>
      <c r="CD35" s="209"/>
      <c r="CE35" s="84"/>
      <c r="CF35" s="209"/>
      <c r="CG35" s="118"/>
      <c r="CH35" s="86"/>
      <c r="CI35" s="86"/>
      <c r="CJ35" s="209"/>
      <c r="CK35" s="84"/>
      <c r="CL35" s="86"/>
      <c r="CM35" s="118"/>
      <c r="CN35" s="86"/>
      <c r="CO35" s="86"/>
      <c r="CP35" s="209"/>
      <c r="CQ35" s="84"/>
      <c r="CR35" s="86"/>
      <c r="CS35" s="118"/>
      <c r="CT35" s="86"/>
      <c r="CU35" s="86"/>
      <c r="CV35" s="209"/>
      <c r="CW35" s="84"/>
      <c r="CX35" s="86"/>
      <c r="CY35" s="118"/>
      <c r="CZ35" s="86"/>
      <c r="DA35" s="86"/>
      <c r="DB35" s="209"/>
      <c r="DC35" s="84"/>
      <c r="DD35" s="86"/>
      <c r="DE35" s="118"/>
      <c r="DF35" s="86"/>
      <c r="DG35" s="86"/>
      <c r="DH35" s="209"/>
      <c r="DI35" s="84"/>
      <c r="DJ35" s="86"/>
      <c r="DK35" s="118"/>
      <c r="DL35" s="86"/>
      <c r="DM35" s="86"/>
      <c r="DN35" s="209"/>
      <c r="DO35" s="84"/>
      <c r="DP35" s="396"/>
      <c r="DQ35" s="86"/>
      <c r="DR35" s="86"/>
      <c r="DS35" s="86"/>
      <c r="DT35" s="86"/>
      <c r="DU35" s="84"/>
      <c r="DV35" s="86"/>
      <c r="DW35" s="118"/>
      <c r="DX35" s="86"/>
      <c r="DY35" s="86"/>
      <c r="DZ35" s="209"/>
      <c r="EA35" s="84"/>
      <c r="EB35" s="86"/>
      <c r="EC35" s="118"/>
      <c r="ED35" s="86"/>
      <c r="EE35" s="86"/>
      <c r="EF35" s="209"/>
      <c r="EG35" s="84"/>
      <c r="EH35" s="86"/>
      <c r="EI35" s="118"/>
      <c r="EJ35" s="86"/>
      <c r="EK35" s="86"/>
      <c r="EL35" s="209"/>
      <c r="EM35" s="84"/>
      <c r="EN35" s="396"/>
      <c r="EO35" s="86"/>
      <c r="EP35" s="118"/>
      <c r="EQ35" s="86"/>
      <c r="ER35" s="86"/>
      <c r="ES35" s="209"/>
      <c r="ET35" s="84"/>
      <c r="EU35" s="209"/>
      <c r="EV35" s="118"/>
      <c r="EW35" s="86"/>
      <c r="EX35" s="86"/>
      <c r="EY35" s="209"/>
      <c r="EZ35" s="84"/>
      <c r="FA35" s="209"/>
      <c r="FB35" s="118"/>
      <c r="FC35" s="86"/>
      <c r="FD35" s="86"/>
      <c r="FE35" s="209"/>
      <c r="FF35" s="84"/>
      <c r="FG35" s="86"/>
      <c r="FH35" s="118"/>
      <c r="FI35" s="86"/>
      <c r="FJ35" s="86"/>
      <c r="FK35" s="209"/>
      <c r="FL35" s="84"/>
      <c r="FM35" s="86"/>
      <c r="FN35" s="118"/>
      <c r="FO35" s="86"/>
      <c r="FP35" s="86"/>
      <c r="FQ35" s="209"/>
      <c r="FR35" s="84"/>
      <c r="FS35" s="86"/>
      <c r="FT35" s="118"/>
      <c r="FU35" s="86"/>
      <c r="FV35" s="86"/>
      <c r="FW35" s="209"/>
      <c r="FX35" s="84"/>
      <c r="FY35" s="86"/>
      <c r="FZ35" s="118"/>
      <c r="GA35" s="86"/>
      <c r="GB35" s="86"/>
      <c r="GC35" s="209"/>
      <c r="GD35" s="84"/>
      <c r="GE35" s="86"/>
      <c r="GF35" s="118"/>
      <c r="GG35" s="86"/>
      <c r="GH35" s="86"/>
      <c r="GI35" s="209"/>
      <c r="GJ35" s="84"/>
      <c r="GK35" s="358"/>
      <c r="GL35" s="91"/>
      <c r="GM35" s="91"/>
      <c r="GN35" s="93"/>
      <c r="GO35" s="227"/>
      <c r="GP35" s="92"/>
      <c r="GQ35" s="90"/>
      <c r="GR35" s="91"/>
      <c r="GS35" s="91"/>
      <c r="GT35" s="93"/>
      <c r="GU35" s="97"/>
      <c r="GV35" s="92"/>
      <c r="GW35" s="359"/>
      <c r="GY35" s="265"/>
      <c r="GZ35" s="266"/>
      <c r="HA35" s="96"/>
      <c r="HB35" s="360"/>
      <c r="HC35" s="266"/>
      <c r="HD35" s="360"/>
      <c r="HE35" s="265"/>
      <c r="HF35" s="266"/>
      <c r="HG35" s="96"/>
      <c r="HH35" s="265"/>
      <c r="HI35" s="266"/>
      <c r="HJ35" s="96"/>
      <c r="HK35" s="265"/>
      <c r="HL35" s="266"/>
      <c r="HM35" s="96"/>
      <c r="HN35" s="265"/>
      <c r="HO35" s="266"/>
      <c r="HP35" s="96"/>
      <c r="HQ35" s="360"/>
      <c r="HR35" s="266"/>
      <c r="HS35" s="360"/>
      <c r="HT35" s="265"/>
      <c r="HU35" s="266"/>
      <c r="HV35" s="96"/>
      <c r="HW35" s="265"/>
      <c r="HX35" s="266"/>
      <c r="HY35" s="96"/>
      <c r="HZ35" s="265"/>
      <c r="IA35" s="266"/>
      <c r="IB35" s="96"/>
      <c r="IC35" s="265"/>
      <c r="ID35" s="266"/>
      <c r="IE35" s="96"/>
      <c r="IF35" s="265"/>
      <c r="IG35" s="266"/>
      <c r="IH35" s="96"/>
      <c r="II35" s="265"/>
      <c r="IJ35" s="266"/>
      <c r="IK35" s="96"/>
      <c r="IL35" s="265"/>
      <c r="IM35" s="266"/>
      <c r="IN35" s="96"/>
      <c r="IO35" s="265"/>
      <c r="IP35" s="266"/>
      <c r="IQ35" s="96"/>
      <c r="IR35" s="265"/>
      <c r="IS35" s="266"/>
      <c r="IT35" s="96"/>
      <c r="IU35" s="265"/>
      <c r="IV35" s="266"/>
      <c r="IW35" s="96"/>
      <c r="IX35" s="265"/>
      <c r="IY35" s="266"/>
      <c r="IZ35" s="96"/>
      <c r="JA35" s="265"/>
      <c r="JB35" s="266"/>
      <c r="JC35" s="96"/>
      <c r="JD35" s="265"/>
      <c r="JE35" s="266"/>
      <c r="JF35" s="96"/>
      <c r="JG35" s="265"/>
      <c r="JH35" s="266"/>
      <c r="JI35" s="96"/>
      <c r="JJ35" s="265"/>
      <c r="JK35" s="266"/>
      <c r="JL35" s="96"/>
      <c r="JM35" s="94"/>
      <c r="JN35" s="95"/>
      <c r="JO35" s="96"/>
      <c r="JP35" s="356"/>
      <c r="JQ35" s="349"/>
      <c r="JR35" s="288"/>
      <c r="JS35" s="288"/>
      <c r="JT35" s="288"/>
      <c r="JU35" s="349"/>
      <c r="JV35" s="350"/>
      <c r="JW35" s="350"/>
      <c r="JX35" s="350"/>
      <c r="JY35" s="350"/>
      <c r="JZ35" s="350"/>
      <c r="KA35" s="349"/>
      <c r="KB35" s="350"/>
      <c r="KC35" s="286"/>
      <c r="KD35" s="286"/>
      <c r="KE35" s="286"/>
      <c r="KF35" s="286"/>
      <c r="KG35" s="286"/>
      <c r="KH35" s="286"/>
      <c r="KI35" s="286"/>
      <c r="KJ35" s="286"/>
      <c r="KK35" s="291"/>
      <c r="KL35" s="291"/>
      <c r="KM35" s="291"/>
      <c r="KN35" s="291"/>
      <c r="KO35" s="290"/>
      <c r="KP35" s="290"/>
    </row>
    <row r="36" spans="1:302" ht="18.75" customHeight="1" thickBot="1">
      <c r="D36" s="361" t="s">
        <v>261</v>
      </c>
      <c r="E36" s="362" t="s">
        <v>262</v>
      </c>
      <c r="F36" s="259"/>
      <c r="G36" s="363"/>
      <c r="H36" s="259"/>
      <c r="I36" s="404"/>
      <c r="J36" s="259"/>
      <c r="K36" s="259"/>
      <c r="L36" s="259"/>
      <c r="M36" s="364"/>
      <c r="N36" s="364"/>
      <c r="O36" s="364"/>
      <c r="P36" s="364"/>
      <c r="Q36" s="364"/>
      <c r="R36" s="364"/>
      <c r="S36" s="97"/>
      <c r="T36" s="98"/>
      <c r="U36" s="98"/>
      <c r="V36" s="97"/>
      <c r="W36" s="98"/>
      <c r="X36" s="97"/>
      <c r="Y36" s="99"/>
      <c r="Z36" s="97"/>
      <c r="AA36" s="97"/>
      <c r="AB36" s="97"/>
      <c r="AC36" s="97"/>
      <c r="AD36" s="97"/>
      <c r="AE36" s="99"/>
      <c r="AF36" s="97"/>
      <c r="AG36" s="97"/>
      <c r="AH36" s="97"/>
      <c r="AI36" s="97"/>
      <c r="AJ36" s="97"/>
      <c r="AK36" s="97"/>
      <c r="AL36" s="97"/>
      <c r="AM36" s="97"/>
      <c r="AN36" s="97"/>
      <c r="AO36" s="157"/>
      <c r="AP36" s="97"/>
      <c r="AQ36" s="99"/>
      <c r="AR36" s="97"/>
      <c r="AS36" s="97"/>
      <c r="AT36" s="97"/>
      <c r="AU36" s="97"/>
      <c r="AV36" s="97"/>
      <c r="AW36" s="99"/>
      <c r="AX36" s="97"/>
      <c r="AY36" s="97"/>
      <c r="AZ36" s="97"/>
      <c r="BA36" s="97"/>
      <c r="BB36" s="97"/>
      <c r="BC36" s="99"/>
      <c r="BD36" s="97"/>
      <c r="BE36" s="97"/>
      <c r="BF36" s="97"/>
      <c r="BG36" s="97"/>
      <c r="BH36" s="97"/>
      <c r="BI36" s="99"/>
      <c r="BJ36" s="97"/>
      <c r="BK36" s="97"/>
      <c r="BL36" s="97"/>
      <c r="BM36" s="97"/>
      <c r="BN36" s="97"/>
      <c r="BO36" s="99"/>
      <c r="BP36" s="97"/>
      <c r="BQ36" s="97"/>
      <c r="BR36" s="97"/>
      <c r="BS36" s="97"/>
      <c r="BT36" s="97"/>
      <c r="BU36" s="97"/>
      <c r="BV36" s="97"/>
      <c r="BW36" s="97"/>
      <c r="BX36" s="97"/>
      <c r="BY36" s="157"/>
      <c r="BZ36" s="97"/>
      <c r="CA36" s="99"/>
      <c r="CB36" s="97"/>
      <c r="CC36" s="97"/>
      <c r="CD36" s="97"/>
      <c r="CE36" s="97"/>
      <c r="CF36" s="97"/>
      <c r="CG36" s="99"/>
      <c r="CH36" s="97"/>
      <c r="CI36" s="97"/>
      <c r="CJ36" s="97"/>
      <c r="CK36" s="97"/>
      <c r="CL36" s="97"/>
      <c r="CM36" s="99"/>
      <c r="CN36" s="97"/>
      <c r="CO36" s="97"/>
      <c r="CP36" s="97"/>
      <c r="CQ36" s="97"/>
      <c r="CR36" s="97"/>
      <c r="CS36" s="99"/>
      <c r="CT36" s="97"/>
      <c r="CU36" s="97"/>
      <c r="CV36" s="97"/>
      <c r="CW36" s="97"/>
      <c r="CX36" s="97"/>
      <c r="CY36" s="99"/>
      <c r="CZ36" s="97"/>
      <c r="DA36" s="97"/>
      <c r="DB36" s="97"/>
      <c r="DC36" s="97"/>
      <c r="DD36" s="97"/>
      <c r="DE36" s="99"/>
      <c r="DF36" s="97"/>
      <c r="DG36" s="97"/>
      <c r="DH36" s="97"/>
      <c r="DI36" s="97"/>
      <c r="DJ36" s="97"/>
      <c r="DK36" s="99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9"/>
      <c r="DX36" s="97"/>
      <c r="DY36" s="97"/>
      <c r="DZ36" s="97"/>
      <c r="EA36" s="97"/>
      <c r="EB36" s="97"/>
      <c r="EC36" s="99"/>
      <c r="ED36" s="97"/>
      <c r="EE36" s="97"/>
      <c r="EF36" s="97"/>
      <c r="EG36" s="97"/>
      <c r="EH36" s="97"/>
      <c r="EI36" s="99"/>
      <c r="EJ36" s="97"/>
      <c r="EK36" s="97"/>
      <c r="EL36" s="97"/>
      <c r="EM36" s="97"/>
      <c r="EN36" s="97"/>
      <c r="EO36" s="491"/>
      <c r="EP36" s="99"/>
      <c r="EQ36" s="97"/>
      <c r="ER36" s="97"/>
      <c r="ES36" s="97"/>
      <c r="ET36" s="97"/>
      <c r="EU36" s="97"/>
      <c r="EV36" s="99"/>
      <c r="EW36" s="97"/>
      <c r="EX36" s="97"/>
      <c r="EY36" s="97"/>
      <c r="EZ36" s="97"/>
      <c r="FA36" s="97"/>
      <c r="FB36" s="99"/>
      <c r="FC36" s="97"/>
      <c r="FD36" s="97"/>
      <c r="FE36" s="97"/>
      <c r="FF36" s="97"/>
      <c r="FG36" s="97"/>
      <c r="FH36" s="99"/>
      <c r="FI36" s="97"/>
      <c r="FJ36" s="97"/>
      <c r="FK36" s="97"/>
      <c r="FL36" s="97"/>
      <c r="FM36" s="97"/>
      <c r="FN36" s="99"/>
      <c r="FO36" s="97"/>
      <c r="FP36" s="97"/>
      <c r="FQ36" s="97"/>
      <c r="FR36" s="97"/>
      <c r="FS36" s="97"/>
      <c r="FT36" s="99"/>
      <c r="FU36" s="97"/>
      <c r="FV36" s="97"/>
      <c r="FW36" s="97"/>
      <c r="FX36" s="97"/>
      <c r="FY36" s="97"/>
      <c r="FZ36" s="99"/>
      <c r="GA36" s="97"/>
      <c r="GB36" s="97"/>
      <c r="GC36" s="97"/>
      <c r="GD36" s="97"/>
      <c r="GE36" s="97"/>
      <c r="GF36" s="99"/>
      <c r="GG36" s="97"/>
      <c r="GH36" s="97"/>
      <c r="GI36" s="97"/>
      <c r="GJ36" s="97"/>
      <c r="GK36" s="365"/>
      <c r="GL36" s="366"/>
      <c r="GM36" s="366"/>
      <c r="GN36" s="366"/>
      <c r="GO36" s="97"/>
      <c r="GP36" s="366"/>
      <c r="GQ36" s="366"/>
      <c r="GR36" s="366"/>
      <c r="GS36" s="366"/>
      <c r="GT36" s="366"/>
      <c r="GU36" s="97"/>
      <c r="GV36" s="366"/>
      <c r="GW36" s="366"/>
      <c r="GY36" s="100"/>
      <c r="GZ36" s="100"/>
      <c r="HA36" s="100"/>
      <c r="HB36" s="100"/>
      <c r="HC36" s="367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367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  <c r="IW36" s="100"/>
      <c r="IX36" s="100"/>
      <c r="IY36" s="100"/>
      <c r="IZ36" s="100"/>
      <c r="JA36" s="100"/>
      <c r="JB36" s="100"/>
      <c r="JC36" s="100"/>
      <c r="JD36" s="100"/>
      <c r="JE36" s="100"/>
      <c r="JF36" s="100"/>
      <c r="JG36" s="100"/>
      <c r="JH36" s="100"/>
      <c r="JI36" s="100"/>
      <c r="JJ36" s="100"/>
      <c r="JK36" s="100"/>
      <c r="JL36" s="100"/>
      <c r="JM36" s="368"/>
      <c r="JN36" s="368"/>
      <c r="JO36" s="100"/>
      <c r="JP36" s="356"/>
      <c r="JQ36" s="369"/>
      <c r="JR36" s="370"/>
      <c r="JS36" s="370"/>
      <c r="JT36" s="370"/>
      <c r="JU36" s="369"/>
      <c r="JV36" s="338"/>
      <c r="JW36" s="338"/>
      <c r="JX36" s="338"/>
      <c r="JY36" s="338"/>
      <c r="JZ36" s="338"/>
      <c r="KA36" s="369"/>
      <c r="KB36" s="338"/>
      <c r="KC36" s="339"/>
      <c r="KD36" s="339"/>
      <c r="KE36" s="339"/>
      <c r="KF36" s="339"/>
      <c r="KG36" s="339"/>
      <c r="KH36" s="339"/>
      <c r="KI36" s="339"/>
      <c r="KJ36" s="339"/>
    </row>
    <row r="37" spans="1:302" ht="18.75" customHeight="1" thickBot="1">
      <c r="D37" s="172"/>
      <c r="E37" s="183" t="s">
        <v>2</v>
      </c>
      <c r="F37" s="101"/>
      <c r="G37" s="102"/>
      <c r="H37" s="296"/>
      <c r="I37" s="408"/>
      <c r="J37" s="296"/>
      <c r="K37" s="296"/>
      <c r="L37" s="296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4" t="s">
        <v>2</v>
      </c>
      <c r="X37" s="210">
        <f>SUMIFS(X16:X35,$E$16:$E$35,"計画")</f>
        <v>0</v>
      </c>
      <c r="Y37" s="210">
        <f>SUMIFS(Y16:Y35,$E$16:$E$35,"計画")</f>
        <v>0</v>
      </c>
      <c r="Z37" s="210">
        <f>SUMIFS(Z16:Z35,$E$16:$E$35,"計画")</f>
        <v>0</v>
      </c>
      <c r="AA37" s="211">
        <f>SUMIFS(AA16:AA35,$E$16:$E$35,"計画")</f>
        <v>0</v>
      </c>
      <c r="AB37" s="211">
        <f>SUMIFS(AB16:AB35,$E$16:$E$35,"計画")</f>
        <v>0</v>
      </c>
      <c r="AC37" s="103">
        <f>SUMIFS(AC16:AC35,$E$16:$E$35,"計画")</f>
        <v>0</v>
      </c>
      <c r="AD37" s="232">
        <f>SUMIFS(AD16:AD35,$E$16:$E$35,"計画")</f>
        <v>0</v>
      </c>
      <c r="AE37" s="210">
        <f>SUMIFS(AE16:AE35,$E$16:$E$35,"計画")</f>
        <v>0</v>
      </c>
      <c r="AF37" s="210">
        <f>SUMIFS(AF16:AF35,$E$16:$E$35,"計画")</f>
        <v>0</v>
      </c>
      <c r="AG37" s="211">
        <f>SUMIFS(AG16:AG35,$E$16:$E$35,"計画")</f>
        <v>0</v>
      </c>
      <c r="AH37" s="211">
        <f>SUMIFS(AH16:AH35,$E$16:$E$35,"計画")</f>
        <v>0</v>
      </c>
      <c r="AI37" s="233">
        <f>SUMIFS(AI16:AI35,$E$16:$E$35,"計画")</f>
        <v>0</v>
      </c>
      <c r="AJ37" s="232">
        <f>SUMIFS(AJ16:AJ35,$E$16:$E$35,"計画")</f>
        <v>0</v>
      </c>
      <c r="AK37" s="211">
        <f>SUMIFS(AK16:AK35,$E$16:$E$35,"計画")</f>
        <v>0</v>
      </c>
      <c r="AL37" s="211">
        <f>SUMIFS(AL16:AL35,$E$16:$E$35,"計画")</f>
        <v>0</v>
      </c>
      <c r="AM37" s="211">
        <f>SUMIFS(AM16:AM35,$E$16:$E$35,"計画")</f>
        <v>0</v>
      </c>
      <c r="AN37" s="211">
        <f>SUMIFS(AN16:AN35,$E$16:$E$35,"計画")</f>
        <v>0</v>
      </c>
      <c r="AO37" s="107">
        <f>SUMIFS(AO16:AO35,$E$16:$E$35,"計画")</f>
        <v>0</v>
      </c>
      <c r="AP37" s="210">
        <f>SUMIFS(AP16:AP35,$E$16:$E$35,"計画")</f>
        <v>0</v>
      </c>
      <c r="AQ37" s="210">
        <f>SUMIFS(AQ16:AQ35,$E$16:$E$35,"計画")</f>
        <v>0</v>
      </c>
      <c r="AR37" s="210">
        <f>SUMIFS(AR16:AR35,$E$16:$E$35,"計画")</f>
        <v>0</v>
      </c>
      <c r="AS37" s="211">
        <f>SUMIFS(AS16:AS35,$E$16:$E$35,"計画")</f>
        <v>0</v>
      </c>
      <c r="AT37" s="211">
        <f>SUMIFS(AT16:AT35,$E$16:$E$35,"計画")</f>
        <v>0</v>
      </c>
      <c r="AU37" s="103">
        <f>SUMIFS(AU16:AU35,$E$16:$E$35,"計画")</f>
        <v>0</v>
      </c>
      <c r="AV37" s="232">
        <f>SUMIFS(AV16:AV35,$E$16:$E$35,"計画")</f>
        <v>0</v>
      </c>
      <c r="AW37" s="210">
        <f>SUMIFS(AW16:AW35,$E$16:$E$35,"計画")</f>
        <v>0</v>
      </c>
      <c r="AX37" s="210">
        <f>SUMIFS(AX16:AX35,$E$16:$E$35,"計画")</f>
        <v>0</v>
      </c>
      <c r="AY37" s="211">
        <f>SUMIFS(AY16:AY35,$E$16:$E$35,"計画")</f>
        <v>0</v>
      </c>
      <c r="AZ37" s="211">
        <f>SUMIFS(AZ16:AZ35,$E$16:$E$35,"計画")</f>
        <v>0</v>
      </c>
      <c r="BA37" s="233">
        <f>SUMIFS(BA16:BA35,$E$16:$E$35,"計画")</f>
        <v>0</v>
      </c>
      <c r="BB37" s="232">
        <f>SUMIFS(BB16:BB35,$E$16:$E$35,"計画")</f>
        <v>0</v>
      </c>
      <c r="BC37" s="210">
        <f>SUMIFS(BC16:BC35,$E$16:$E$35,"計画")</f>
        <v>0</v>
      </c>
      <c r="BD37" s="210">
        <f>SUMIFS(BD16:BD35,$E$16:$E$35,"計画")</f>
        <v>0</v>
      </c>
      <c r="BE37" s="211">
        <f>SUMIFS(BE16:BE35,$E$16:$E$35,"計画")</f>
        <v>0</v>
      </c>
      <c r="BF37" s="211">
        <f>SUMIFS(BF16:BF35,$E$16:$E$35,"計画")</f>
        <v>0</v>
      </c>
      <c r="BG37" s="233">
        <f>SUMIFS(BG16:BG35,$E$16:$E$35,"計画")</f>
        <v>0</v>
      </c>
      <c r="BH37" s="210">
        <f>SUMIFS(BH16:BH35,$E$16:$E$35,"計画")</f>
        <v>0</v>
      </c>
      <c r="BI37" s="210">
        <f>SUMIFS(BI16:BI35,$E$16:$E$35,"計画")</f>
        <v>0</v>
      </c>
      <c r="BJ37" s="210">
        <f>SUMIFS(BJ16:BJ35,$E$16:$E$35,"計画")</f>
        <v>0</v>
      </c>
      <c r="BK37" s="211">
        <f>SUMIFS(BK16:BK35,$E$16:$E$35,"計画")</f>
        <v>0</v>
      </c>
      <c r="BL37" s="211">
        <f>SUMIFS(BL16:BL35,$E$16:$E$35,"計画")</f>
        <v>0</v>
      </c>
      <c r="BM37" s="103">
        <f>SUMIFS(BM16:BM35,$E$16:$E$35,"計画")</f>
        <v>0</v>
      </c>
      <c r="BN37" s="232">
        <f>SUMIFS(BN16:BN35,$E$16:$E$35,"計画")</f>
        <v>0</v>
      </c>
      <c r="BO37" s="210">
        <f>SUMIFS(BO16:BO35,$E$16:$E$35,"計画")</f>
        <v>0</v>
      </c>
      <c r="BP37" s="210">
        <f>SUMIFS(BP16:BP35,$E$16:$E$35,"計画")</f>
        <v>0</v>
      </c>
      <c r="BQ37" s="211">
        <f>SUMIFS(BQ16:BQ35,$E$16:$E$35,"計画")</f>
        <v>0</v>
      </c>
      <c r="BR37" s="211">
        <f>SUMIFS(BR16:BR35,$E$16:$E$35,"計画")</f>
        <v>0</v>
      </c>
      <c r="BS37" s="233">
        <f>SUMIFS(BS16:BS35,$E$16:$E$35,"計画")</f>
        <v>0</v>
      </c>
      <c r="BT37" s="232">
        <f>SUMIFS(BT16:BT35,$E$16:$E$35,"計画")</f>
        <v>0</v>
      </c>
      <c r="BU37" s="211">
        <f>SUMIFS(BU16:BU35,$E$16:$E$35,"計画")</f>
        <v>0</v>
      </c>
      <c r="BV37" s="211">
        <f>SUMIFS(BV16:BV35,$E$16:$E$35,"計画")</f>
        <v>0</v>
      </c>
      <c r="BW37" s="211">
        <f>SUMIFS(BW16:BW35,$E$16:$E$35,"計画")</f>
        <v>0</v>
      </c>
      <c r="BX37" s="211">
        <f>SUMIFS(BX16:BX35,$E$16:$E$35,"計画")</f>
        <v>0</v>
      </c>
      <c r="BY37" s="107">
        <f>SUMIFS(BY16:BY35,$E$16:$E$35,"計画")</f>
        <v>0</v>
      </c>
      <c r="BZ37" s="210">
        <f>SUMIFS(BZ16:BZ35,$E$16:$E$35,"計画")</f>
        <v>0</v>
      </c>
      <c r="CA37" s="210">
        <f>SUMIFS(CA16:CA35,$E$16:$E$35,"計画")</f>
        <v>0</v>
      </c>
      <c r="CB37" s="210">
        <f>SUMIFS(CB16:CB35,$E$16:$E$35,"計画")</f>
        <v>0</v>
      </c>
      <c r="CC37" s="211">
        <f>SUMIFS(CC16:CC35,$E$16:$E$35,"計画")</f>
        <v>0</v>
      </c>
      <c r="CD37" s="211">
        <f>SUMIFS(CD16:CD35,$E$16:$E$35,"計画")</f>
        <v>0</v>
      </c>
      <c r="CE37" s="103">
        <f>SUMIFS(CE16:CE35,$E$16:$E$35,"計画")</f>
        <v>0</v>
      </c>
      <c r="CF37" s="232">
        <f>SUMIFS(CF16:CF35,$E$16:$E$35,"計画")</f>
        <v>0</v>
      </c>
      <c r="CG37" s="210">
        <f>SUMIFS(CG16:CG35,$E$16:$E$35,"計画")</f>
        <v>0</v>
      </c>
      <c r="CH37" s="210">
        <f>SUMIFS(CH16:CH35,$E$16:$E$35,"計画")</f>
        <v>0</v>
      </c>
      <c r="CI37" s="211">
        <f>SUMIFS(CI16:CI35,$E$16:$E$35,"計画")</f>
        <v>0</v>
      </c>
      <c r="CJ37" s="211">
        <f>SUMIFS(CJ16:CJ35,$E$16:$E$35,"計画")</f>
        <v>0</v>
      </c>
      <c r="CK37" s="233">
        <f>SUMIFS(CK16:CK35,$E$16:$E$35,"計画")</f>
        <v>0</v>
      </c>
      <c r="CL37" s="232">
        <f>SUMIFS(CL16:CL35,$E$16:$E$35,"計画")</f>
        <v>0</v>
      </c>
      <c r="CM37" s="210">
        <f>SUMIFS(CM16:CM35,$E$16:$E$35,"計画")</f>
        <v>0</v>
      </c>
      <c r="CN37" s="210">
        <f>SUMIFS(CN16:CN35,$E$16:$E$35,"計画")</f>
        <v>0</v>
      </c>
      <c r="CO37" s="211">
        <f>SUMIFS(CO16:CO35,$E$16:$E$35,"計画")</f>
        <v>0</v>
      </c>
      <c r="CP37" s="211">
        <f>SUMIFS(CP16:CP35,$E$16:$E$35,"計画")</f>
        <v>0</v>
      </c>
      <c r="CQ37" s="233">
        <f>SUMIFS(CQ16:CQ35,$E$16:$E$35,"計画")</f>
        <v>0</v>
      </c>
      <c r="CR37" s="210">
        <f>SUMIFS(CR16:CR35,$E$16:$E$35,"計画")</f>
        <v>0</v>
      </c>
      <c r="CS37" s="210">
        <f>SUMIFS(CS16:CS35,$E$16:$E$35,"計画")</f>
        <v>0</v>
      </c>
      <c r="CT37" s="210">
        <f>SUMIFS(CT16:CT35,$E$16:$E$35,"計画")</f>
        <v>0</v>
      </c>
      <c r="CU37" s="211">
        <f>SUMIFS(CU16:CU35,$E$16:$E$35,"計画")</f>
        <v>0</v>
      </c>
      <c r="CV37" s="211">
        <f>SUMIFS(CV16:CV35,$E$16:$E$35,"計画")</f>
        <v>0</v>
      </c>
      <c r="CW37" s="103">
        <f>SUMIFS(CW16:CW35,$E$16:$E$35,"計画")</f>
        <v>0</v>
      </c>
      <c r="CX37" s="232">
        <f>SUMIFS(CX16:CX35,$E$16:$E$35,"計画")</f>
        <v>0</v>
      </c>
      <c r="CY37" s="210">
        <f>SUMIFS(CY16:CY35,$E$16:$E$35,"計画")</f>
        <v>0</v>
      </c>
      <c r="CZ37" s="210">
        <f>SUMIFS(CZ16:CZ35,$E$16:$E$35,"計画")</f>
        <v>0</v>
      </c>
      <c r="DA37" s="211">
        <f>SUMIFS(DA16:DA35,$E$16:$E$35,"計画")</f>
        <v>0</v>
      </c>
      <c r="DB37" s="211">
        <f>SUMIFS(DB16:DB35,$E$16:$E$35,"計画")</f>
        <v>0</v>
      </c>
      <c r="DC37" s="103">
        <f>SUMIFS(DC16:DC35,$E$16:$E$35,"計画")</f>
        <v>0</v>
      </c>
      <c r="DD37" s="232">
        <f>SUMIFS(DD16:DD35,$E$16:$E$35,"計画")</f>
        <v>0</v>
      </c>
      <c r="DE37" s="210">
        <f>SUMIFS(DE16:DE35,$E$16:$E$35,"計画")</f>
        <v>0</v>
      </c>
      <c r="DF37" s="210">
        <f>SUMIFS(DF16:DF35,$E$16:$E$35,"計画")</f>
        <v>0</v>
      </c>
      <c r="DG37" s="211">
        <f>SUMIFS(DG16:DG35,$E$16:$E$35,"計画")</f>
        <v>0</v>
      </c>
      <c r="DH37" s="211">
        <f>SUMIFS(DH16:DH35,$E$16:$E$35,"計画")</f>
        <v>0</v>
      </c>
      <c r="DI37" s="233">
        <f>SUMIFS(DI16:DI35,$E$16:$E$35,"計画")</f>
        <v>0</v>
      </c>
      <c r="DJ37" s="210">
        <f>SUMIFS(DJ16:DJ35,$E$16:$E$35,"計画")</f>
        <v>0</v>
      </c>
      <c r="DK37" s="210">
        <f>SUMIFS(DK16:DK35,$E$16:$E$35,"計画")</f>
        <v>0</v>
      </c>
      <c r="DL37" s="210">
        <f>SUMIFS(DL16:DL35,$E$16:$E$35,"計画")</f>
        <v>0</v>
      </c>
      <c r="DM37" s="211">
        <f>SUMIFS(DM16:DM35,$E$16:$E$35,"計画")</f>
        <v>0</v>
      </c>
      <c r="DN37" s="211">
        <f>SUMIFS(DN16:DN35,$E$16:$E$35,"計画")</f>
        <v>0</v>
      </c>
      <c r="DO37" s="103">
        <f>SUMIFS(DO16:DO35,$E$16:$E$35,"計画")</f>
        <v>0</v>
      </c>
      <c r="DP37" s="397">
        <f>SUMIFS(DP16:DP35,$E$16:$E$35,"計画")</f>
        <v>0</v>
      </c>
      <c r="DQ37" s="211">
        <f>SUMIFS(DQ16:DQ35,$E$16:$E$35,"計画")</f>
        <v>0</v>
      </c>
      <c r="DR37" s="211">
        <f>SUMIFS(DR16:DR35,$E$16:$E$35,"計画")</f>
        <v>0</v>
      </c>
      <c r="DS37" s="211">
        <f>SUMIFS(DS16:DS35,$E$16:$E$35,"計画")</f>
        <v>0</v>
      </c>
      <c r="DT37" s="211">
        <f>SUMIFS(DT16:DT35,$E$16:$E$35,"計画")</f>
        <v>0</v>
      </c>
      <c r="DU37" s="103">
        <f>SUMIFS(DU16:DU35,$E$16:$E$35,"計画")</f>
        <v>0</v>
      </c>
      <c r="DV37" s="232">
        <f>SUMIFS(DV16:DV35,$E$16:$E$35,"計画")</f>
        <v>0</v>
      </c>
      <c r="DW37" s="210">
        <f>SUMIFS(DW16:DW35,$E$16:$E$35,"計画")</f>
        <v>0</v>
      </c>
      <c r="DX37" s="210">
        <f>SUMIFS(DX16:DX35,$E$16:$E$35,"計画")</f>
        <v>0</v>
      </c>
      <c r="DY37" s="211">
        <f>SUMIFS(DY16:DY35,$E$16:$E$35,"計画")</f>
        <v>0</v>
      </c>
      <c r="DZ37" s="211">
        <f>SUMIFS(DZ16:DZ35,$E$16:$E$35,"計画")</f>
        <v>0</v>
      </c>
      <c r="EA37" s="233">
        <f>SUMIFS(EA16:EA35,$E$16:$E$35,"計画")</f>
        <v>0</v>
      </c>
      <c r="EB37" s="210">
        <f>SUMIFS(EB16:EB35,$E$16:$E$35,"計画")</f>
        <v>0</v>
      </c>
      <c r="EC37" s="210">
        <f>SUMIFS(EC16:EC35,$E$16:$E$35,"計画")</f>
        <v>0</v>
      </c>
      <c r="ED37" s="210">
        <f>SUMIFS(ED16:ED35,$E$16:$E$35,"計画")</f>
        <v>0</v>
      </c>
      <c r="EE37" s="211">
        <f>SUMIFS(EE16:EE35,$E$16:$E$35,"計画")</f>
        <v>0</v>
      </c>
      <c r="EF37" s="211">
        <f>SUMIFS(EF16:EF35,$E$16:$E$35,"計画")</f>
        <v>0</v>
      </c>
      <c r="EG37" s="103">
        <f>SUMIFS(EG16:EG35,$E$16:$E$35,"計画")</f>
        <v>0</v>
      </c>
      <c r="EH37" s="232">
        <f>SUMIFS(EH16:EH35,$E$16:$E$35,"計画")</f>
        <v>0</v>
      </c>
      <c r="EI37" s="210">
        <f>SUMIFS(EI16:EI35,$E$16:$E$35,"計画")</f>
        <v>0</v>
      </c>
      <c r="EJ37" s="210">
        <f>SUMIFS(EJ16:EJ35,$E$16:$E$35,"計画")</f>
        <v>0</v>
      </c>
      <c r="EK37" s="211">
        <f>SUMIFS(EK16:EK35,$E$16:$E$35,"計画")</f>
        <v>0</v>
      </c>
      <c r="EL37" s="211">
        <f>SUMIFS(EL16:EL35,$E$16:$E$35,"計画")</f>
        <v>0</v>
      </c>
      <c r="EM37" s="233">
        <f>SUMIFS(EM16:EM35,$E$16:$E$35,"計画")</f>
        <v>0</v>
      </c>
      <c r="EN37" s="103"/>
      <c r="EO37" s="211">
        <f>SUMIFS(EO16:EO35,$E$16:$E$35,"計画")</f>
        <v>0</v>
      </c>
      <c r="EP37" s="210">
        <f>SUMIFS(EP16:EP35,$E$16:$E$35,"計画")</f>
        <v>0</v>
      </c>
      <c r="EQ37" s="210">
        <f>SUMIFS(EQ16:EQ35,$E$16:$E$35,"計画")</f>
        <v>0</v>
      </c>
      <c r="ER37" s="211">
        <f>SUMIFS(ER16:ER35,$E$16:$E$35,"計画")</f>
        <v>0</v>
      </c>
      <c r="ES37" s="211">
        <f>SUMIFS(ES16:ES35,$E$16:$E$35,"計画")</f>
        <v>0</v>
      </c>
      <c r="ET37" s="103">
        <f>SUMIFS(ET16:ET35,$E$16:$E$35,"計画")</f>
        <v>0</v>
      </c>
      <c r="EU37" s="232">
        <f>SUMIFS(EU16:EU35,$E$16:$E$35,"計画")</f>
        <v>0</v>
      </c>
      <c r="EV37" s="210">
        <f>SUMIFS(EV16:EV35,$E$16:$E$35,"計画")</f>
        <v>0</v>
      </c>
      <c r="EW37" s="210">
        <f>SUMIFS(EW16:EW35,$E$16:$E$35,"計画")</f>
        <v>0</v>
      </c>
      <c r="EX37" s="211">
        <f>SUMIFS(EX16:EX35,$E$16:$E$35,"計画")</f>
        <v>0</v>
      </c>
      <c r="EY37" s="211">
        <f>SUMIFS(EY16:EY35,$E$16:$E$35,"計画")</f>
        <v>0</v>
      </c>
      <c r="EZ37" s="103">
        <f>SUMIFS(EZ16:EZ35,$E$16:$E$35,"計画")</f>
        <v>0</v>
      </c>
      <c r="FA37" s="232">
        <f>SUMIFS(FA16:FA35,$E$16:$E$35,"計画")</f>
        <v>0</v>
      </c>
      <c r="FB37" s="210">
        <f>SUMIFS(FB16:FB35,$E$16:$E$35,"計画")</f>
        <v>0</v>
      </c>
      <c r="FC37" s="210">
        <f>SUMIFS(FC16:FC35,$E$16:$E$35,"計画")</f>
        <v>0</v>
      </c>
      <c r="FD37" s="211">
        <f>SUMIFS(FD16:FD35,$E$16:$E$35,"計画")</f>
        <v>0</v>
      </c>
      <c r="FE37" s="211">
        <f>SUMIFS(FE16:FE35,$E$16:$E$35,"計画")</f>
        <v>0</v>
      </c>
      <c r="FF37" s="103">
        <f>SUMIFS(FF16:FF35,$E$16:$E$35,"計画")</f>
        <v>0</v>
      </c>
      <c r="FG37" s="232">
        <f>SUMIFS(FG16:FG35,$E$16:$E$35,"計画")</f>
        <v>0</v>
      </c>
      <c r="FH37" s="210">
        <f>SUMIFS(FH16:FH35,$E$16:$E$35,"計画")</f>
        <v>0</v>
      </c>
      <c r="FI37" s="210">
        <f>SUMIFS(FI16:FI35,$E$16:$E$35,"計画")</f>
        <v>0</v>
      </c>
      <c r="FJ37" s="211">
        <f>SUMIFS(FJ16:FJ35,$E$16:$E$35,"計画")</f>
        <v>0</v>
      </c>
      <c r="FK37" s="211">
        <f>SUMIFS(FK16:FK35,$E$16:$E$35,"計画")</f>
        <v>0</v>
      </c>
      <c r="FL37" s="233">
        <f>SUMIFS(FL16:FL35,$E$16:$E$35,"計画")</f>
        <v>0</v>
      </c>
      <c r="FM37" s="210">
        <f>SUMIFS(FM16:FM35,$E$16:$E$35,"計画")</f>
        <v>0</v>
      </c>
      <c r="FN37" s="210">
        <f>SUMIFS(FN16:FN35,$E$16:$E$35,"計画")</f>
        <v>0</v>
      </c>
      <c r="FO37" s="210">
        <f>SUMIFS(FO16:FO35,$E$16:$E$35,"計画")</f>
        <v>0</v>
      </c>
      <c r="FP37" s="211">
        <f>SUMIFS(FP16:FP35,$E$16:$E$35,"計画")</f>
        <v>0</v>
      </c>
      <c r="FQ37" s="211">
        <f>SUMIFS(FQ16:FQ35,$E$16:$E$35,"計画")</f>
        <v>0</v>
      </c>
      <c r="FR37" s="103">
        <f>SUMIFS(FR16:FR35,$E$16:$E$35,"計画")</f>
        <v>0</v>
      </c>
      <c r="FS37" s="232">
        <f>SUMIFS(FS16:FS35,$E$16:$E$35,"計画")</f>
        <v>0</v>
      </c>
      <c r="FT37" s="210">
        <f>SUMIFS(FT16:FT35,$E$16:$E$35,"計画")</f>
        <v>0</v>
      </c>
      <c r="FU37" s="210">
        <f>SUMIFS(FU16:FU35,$E$16:$E$35,"計画")</f>
        <v>0</v>
      </c>
      <c r="FV37" s="211">
        <f>SUMIFS(FV16:FV35,$E$16:$E$35,"計画")</f>
        <v>0</v>
      </c>
      <c r="FW37" s="211">
        <f>SUMIFS(FW16:FW35,$E$16:$E$35,"計画")</f>
        <v>0</v>
      </c>
      <c r="FX37" s="233">
        <f>SUMIFS(FX16:FX35,$E$16:$E$35,"計画")</f>
        <v>0</v>
      </c>
      <c r="FY37" s="210">
        <f>SUMIFS(FY16:FY35,$E$16:$E$35,"計画")</f>
        <v>0</v>
      </c>
      <c r="FZ37" s="210">
        <f>SUMIFS(FZ16:FZ35,$E$16:$E$35,"計画")</f>
        <v>0</v>
      </c>
      <c r="GA37" s="210">
        <f>SUMIFS(GA16:GA35,$E$16:$E$35,"計画")</f>
        <v>0</v>
      </c>
      <c r="GB37" s="211">
        <f>SUMIFS(GB16:GB35,$E$16:$E$35,"計画")</f>
        <v>0</v>
      </c>
      <c r="GC37" s="211">
        <f>SUMIFS(GC16:GC35,$E$16:$E$35,"計画")</f>
        <v>0</v>
      </c>
      <c r="GD37" s="103">
        <f>SUMIFS(GD16:GD35,$E$16:$E$35,"計画")</f>
        <v>0</v>
      </c>
      <c r="GE37" s="232">
        <f>SUMIFS(GE16:GE35,$E$16:$E$35,"計画")</f>
        <v>0</v>
      </c>
      <c r="GF37" s="210">
        <f>SUMIFS(GF16:GF35,$E$16:$E$35,"計画")</f>
        <v>0</v>
      </c>
      <c r="GG37" s="210">
        <f>SUMIFS(GG16:GG35,$E$16:$E$35,"計画")</f>
        <v>0</v>
      </c>
      <c r="GH37" s="211">
        <f>SUMIFS(GH16:GH35,$E$16:$E$35,"計画")</f>
        <v>0</v>
      </c>
      <c r="GI37" s="211">
        <f>SUMIFS(GI16:GI35,$E$16:$E$35,"計画")</f>
        <v>0</v>
      </c>
      <c r="GJ37" s="103">
        <f>SUMIFS(GJ16:GJ35,$E$16:$E$35,"計画")</f>
        <v>0</v>
      </c>
      <c r="GK37" s="105">
        <f>SUMIFS(GK16:GK35,$E$16:$E$35,"計画")</f>
        <v>0</v>
      </c>
      <c r="GL37" s="371">
        <f>SUMIFS(GL16:GL35,$E$16:$E$35,"計画")</f>
        <v>0</v>
      </c>
      <c r="GM37" s="106">
        <f>SUMIFS(GM16:GM35,$E$16:$E$35,"計画")</f>
        <v>0</v>
      </c>
      <c r="GN37" s="108">
        <f>SUMIFS(GN16:GN35,$E$16:$E$35,"計画")</f>
        <v>0</v>
      </c>
      <c r="GO37" s="228"/>
      <c r="GP37" s="105">
        <f>SUMIFS(GP16:GP35,$E$16:$E$35,"計画")</f>
        <v>0</v>
      </c>
      <c r="GQ37" s="106">
        <f>SUMIFS(GQ16:GQ35,$E$16:$E$35,"計画")</f>
        <v>0</v>
      </c>
      <c r="GR37" s="106">
        <f>SUMIFS(GR16:GR35,$E$16:$E$35,"計画")</f>
        <v>0</v>
      </c>
      <c r="GS37" s="106">
        <f>SUMIFS(GS16:GS35,$E$16:$E$35,"計画")</f>
        <v>0</v>
      </c>
      <c r="GT37" s="108">
        <f>SUMIFS(GT16:GT35,$E$16:$E$35,"計画")</f>
        <v>0</v>
      </c>
      <c r="GU37" s="99"/>
      <c r="GV37" s="105">
        <f>SUMIFS(GV16:GV35,$E$16:$E$35,"計画")</f>
        <v>0</v>
      </c>
      <c r="GW37" s="106">
        <f>SUMIFS(GW16:GW35,$E$16:$E$35,"計画")</f>
        <v>0</v>
      </c>
      <c r="GY37" s="267">
        <f>SUMIFS(GY16:GY35,$E$16:$E$35,"計画")</f>
        <v>0</v>
      </c>
      <c r="GZ37" s="268">
        <f>SUMIFS(GZ16:GZ35,$E$16:$E$35,"計画")</f>
        <v>0</v>
      </c>
      <c r="HA37" s="111"/>
      <c r="HB37" s="372">
        <f>SUMIFS(HB16:HB35,$E$16:$E$35,"計画")</f>
        <v>0</v>
      </c>
      <c r="HC37" s="373">
        <f>SUMIFS(HC16:HC35,$E$16:$E$35,"計画")</f>
        <v>0</v>
      </c>
      <c r="HD37" s="372"/>
      <c r="HE37" s="269">
        <f>SUMIFS(HE16:HE35,$E$16:$E$35,"計画")</f>
        <v>0</v>
      </c>
      <c r="HF37" s="268">
        <f>SUMIFS(HF16:HF35,$E$16:$E$35,"計画")</f>
        <v>0</v>
      </c>
      <c r="HG37" s="111"/>
      <c r="HH37" s="269">
        <f>SUMIFS(HH16:HH35,$E$16:$E$35,"計画")</f>
        <v>0</v>
      </c>
      <c r="HI37" s="268">
        <f>SUMIFS(HI16:HI35,$E$16:$E$35,"計画")</f>
        <v>0</v>
      </c>
      <c r="HJ37" s="111"/>
      <c r="HK37" s="269">
        <f>SUMIFS(HK16:HK35,$E$16:$E$35,"計画")</f>
        <v>0</v>
      </c>
      <c r="HL37" s="268">
        <f>SUMIFS(HL16:HL35,$E$16:$E$35,"計画")</f>
        <v>0</v>
      </c>
      <c r="HM37" s="111"/>
      <c r="HN37" s="267">
        <f>SUMIFS(HN16:HN35,$E$16:$E$35,"計画")</f>
        <v>0</v>
      </c>
      <c r="HO37" s="268">
        <f>SUMIFS(HO16:HO35,$E$16:$E$35,"計画")</f>
        <v>0</v>
      </c>
      <c r="HP37" s="111"/>
      <c r="HQ37" s="372">
        <f>SUMIFS(HQ16:HQ35,$E$16:$E$35,"計画")</f>
        <v>0</v>
      </c>
      <c r="HR37" s="373">
        <f>SUMIFS(HR16:HR35,$E$16:$E$35,"計画")</f>
        <v>0</v>
      </c>
      <c r="HS37" s="372"/>
      <c r="HT37" s="269">
        <f>SUMIFS(HT16:HT35,$E$16:$E$35,"計画")</f>
        <v>0</v>
      </c>
      <c r="HU37" s="268">
        <f>SUMIFS(HU16:HU35,$E$16:$E$35,"計画")</f>
        <v>0</v>
      </c>
      <c r="HV37" s="111"/>
      <c r="HW37" s="269">
        <f>SUMIFS(HW16:HW35,$E$16:$E$35,"計画")</f>
        <v>0</v>
      </c>
      <c r="HX37" s="268">
        <f>SUMIFS(HX16:HX35,$E$16:$E$35,"計画")</f>
        <v>0</v>
      </c>
      <c r="HY37" s="111"/>
      <c r="HZ37" s="269">
        <f>SUMIFS(HZ16:HZ35,$E$16:$E$35,"計画")</f>
        <v>0</v>
      </c>
      <c r="IA37" s="268">
        <f>SUMIFS(IA16:IA35,$E$16:$E$35,"計画")</f>
        <v>0</v>
      </c>
      <c r="IB37" s="111"/>
      <c r="IC37" s="269">
        <f>SUMIFS(IC16:IC35,$E$16:$E$35,"計画")</f>
        <v>0</v>
      </c>
      <c r="ID37" s="268">
        <f>SUMIFS(ID16:ID35,$E$16:$E$35,"計画")</f>
        <v>0</v>
      </c>
      <c r="IE37" s="111"/>
      <c r="IF37" s="269">
        <f>SUMIFS(IF16:IF35,$E$16:$E$35,"計画")</f>
        <v>0</v>
      </c>
      <c r="IG37" s="268">
        <f>SUMIFS(IG16:IG35,$E$16:$E$35,"計画")</f>
        <v>0</v>
      </c>
      <c r="IH37" s="111"/>
      <c r="II37" s="269">
        <f>SUMIFS(II16:II35,$E$16:$E$35,"計画")</f>
        <v>0</v>
      </c>
      <c r="IJ37" s="268">
        <f>SUMIFS(IJ16:IJ35,$E$16:$E$35,"計画")</f>
        <v>0</v>
      </c>
      <c r="IK37" s="111"/>
      <c r="IL37" s="269">
        <f>SUMIFS(IL16:IL35,$E$16:$E$35,"計画")</f>
        <v>0</v>
      </c>
      <c r="IM37" s="268">
        <f>SUMIFS(IM16:IM35,$E$16:$E$35,"計画")</f>
        <v>0</v>
      </c>
      <c r="IN37" s="111"/>
      <c r="IO37" s="269">
        <f>SUMIFS(IO16:IO35,$E$16:$E$35,"計画")</f>
        <v>0</v>
      </c>
      <c r="IP37" s="268">
        <f>SUMIFS(IP16:IP35,$E$16:$E$35,"計画")</f>
        <v>0</v>
      </c>
      <c r="IQ37" s="111"/>
      <c r="IR37" s="269">
        <f>SUMIFS(IR16:IR35,$E$16:$E$35,"計画")</f>
        <v>0</v>
      </c>
      <c r="IS37" s="268">
        <f>SUMIFS(IS16:IS35,$E$16:$E$35,"計画")</f>
        <v>0</v>
      </c>
      <c r="IT37" s="111"/>
      <c r="IU37" s="269">
        <f>SUMIFS(IU16:IU35,$E$16:$E$35,"計画")</f>
        <v>0</v>
      </c>
      <c r="IV37" s="268">
        <f>SUMIFS(IV16:IV35,$E$16:$E$35,"計画")</f>
        <v>0</v>
      </c>
      <c r="IW37" s="111"/>
      <c r="IX37" s="269">
        <f>SUMIFS(IX16:IX35,$E$16:$E$35,"計画")</f>
        <v>0</v>
      </c>
      <c r="IY37" s="268">
        <f>SUMIFS(IY16:IY35,$E$16:$E$35,"計画")</f>
        <v>0</v>
      </c>
      <c r="IZ37" s="111"/>
      <c r="JA37" s="269">
        <f>SUMIFS(JA16:JA35,$E$16:$E$35,"計画")</f>
        <v>0</v>
      </c>
      <c r="JB37" s="268">
        <f>SUMIFS(JB16:JB35,$E$16:$E$35,"計画")</f>
        <v>0</v>
      </c>
      <c r="JC37" s="111"/>
      <c r="JD37" s="269">
        <f>SUMIFS(JD16:JD35,$E$16:$E$35,"計画")</f>
        <v>0</v>
      </c>
      <c r="JE37" s="268">
        <f>SUMIFS(JE16:JE35,$E$16:$E$35,"計画")</f>
        <v>0</v>
      </c>
      <c r="JF37" s="111"/>
      <c r="JG37" s="269">
        <f>SUMIFS(JG16:JG35,$E$16:$E$35,"計画")</f>
        <v>0</v>
      </c>
      <c r="JH37" s="268">
        <f>SUMIFS(JH16:JH35,$E$16:$E$35,"計画")</f>
        <v>0</v>
      </c>
      <c r="JI37" s="111"/>
      <c r="JJ37" s="269">
        <f>SUMIFS(JJ16:JJ35,$E$16:$E$35,"計画")</f>
        <v>0</v>
      </c>
      <c r="JK37" s="268">
        <f>SUMIFS(JK16:JK35,$E$16:$E$35,"計画")</f>
        <v>0</v>
      </c>
      <c r="JL37" s="111"/>
      <c r="JM37" s="109">
        <f>SUMIFS(JM16:JM35,$E$16:$E$35,"計画")</f>
        <v>0</v>
      </c>
      <c r="JN37" s="110">
        <f>SUMIFS(JN16:JN35,$E$16:$E$35,"計画")</f>
        <v>0</v>
      </c>
      <c r="JO37" s="111"/>
      <c r="JP37" s="98"/>
      <c r="JQ37" s="337"/>
      <c r="JR37" s="370"/>
      <c r="JS37" s="370"/>
      <c r="JT37" s="338"/>
      <c r="JU37" s="337"/>
      <c r="JV37" s="338"/>
      <c r="JW37" s="338"/>
      <c r="JX37" s="338"/>
      <c r="JY37" s="338"/>
      <c r="JZ37" s="338"/>
      <c r="KA37" s="337"/>
      <c r="KB37" s="338"/>
      <c r="KC37" s="370"/>
      <c r="KD37" s="370"/>
      <c r="KE37" s="370"/>
      <c r="KF37" s="370"/>
      <c r="KG37" s="370"/>
    </row>
    <row r="38" spans="1:302" ht="18.75" customHeight="1">
      <c r="D38" s="173"/>
      <c r="E38" s="112"/>
      <c r="F38" s="113" t="s">
        <v>56</v>
      </c>
      <c r="G38" s="114"/>
      <c r="H38" s="374"/>
      <c r="I38" s="409"/>
      <c r="J38" s="374"/>
      <c r="K38" s="374"/>
      <c r="L38" s="374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04" t="s">
        <v>57</v>
      </c>
      <c r="X38" s="210">
        <f ca="1">SUMIFS(OFFSET((X$16:X$35),-1,),$E$16:$E$35,"実績",$F$16:$F$35,"今回請求")</f>
        <v>0</v>
      </c>
      <c r="Y38" s="210">
        <f ca="1">SUMIFS(OFFSET((Y$16:Y$35),-1,),$E$16:$E$35,"実績",$F$16:$F$35,"今回請求")</f>
        <v>0</v>
      </c>
      <c r="Z38" s="210">
        <f ca="1">SUMIFS(OFFSET((Z$16:Z$35),-1,),$E$16:$E$35,"実績",$F$16:$F$35,"今回請求")</f>
        <v>0</v>
      </c>
      <c r="AA38" s="211">
        <f ca="1">SUMIFS(OFFSET((AA$16:AA$35),-1,),$E$16:$E$35,"実績",$F$16:$F$35,"今回請求")</f>
        <v>0</v>
      </c>
      <c r="AB38" s="211">
        <f ca="1">SUMIFS(OFFSET((AB$16:AB$35),-1,),$E$16:$E$35,"実績",$F$16:$F$35,"今回請求")</f>
        <v>0</v>
      </c>
      <c r="AC38" s="103">
        <f ca="1">SUMIFS(OFFSET((AC$16:AC$35),-1,),$E$16:$E$35,"実績",$F$16:$F$35,"今回請求")</f>
        <v>0</v>
      </c>
      <c r="AD38" s="232">
        <f ca="1">SUMIFS(OFFSET((AD$16:AD$35),-1,),$E$16:$E$35,"実績",$F$16:$F$35,"今回請求")</f>
        <v>0</v>
      </c>
      <c r="AE38" s="210">
        <f ca="1">SUMIFS(OFFSET((AE$16:AE$35),-1,),$E$16:$E$35,"実績",$F$16:$F$35,"今回請求")</f>
        <v>0</v>
      </c>
      <c r="AF38" s="210">
        <f ca="1">SUMIFS(OFFSET((AF$16:AF$35),-1,),$E$16:$E$35,"実績",$F$16:$F$35,"今回請求")</f>
        <v>0</v>
      </c>
      <c r="AG38" s="211">
        <f ca="1">SUMIFS(OFFSET((AG$16:AG$35),-1,),$E$16:$E$35,"実績",$F$16:$F$35,"今回請求")</f>
        <v>0</v>
      </c>
      <c r="AH38" s="211">
        <f ca="1">SUMIFS(OFFSET((AH$16:AH$35),-1,),$E$16:$E$35,"実績",$F$16:$F$35,"今回請求")</f>
        <v>0</v>
      </c>
      <c r="AI38" s="233">
        <f ca="1">SUMIFS(OFFSET((AI$16:AI$35),-1,),$E$16:$E$35,"実績",$F$16:$F$35,"今回請求")</f>
        <v>0</v>
      </c>
      <c r="AJ38" s="232">
        <f ca="1">SUMIFS(OFFSET((AJ$16:AJ$35),-1,),$E$16:$E$35,"実績",$F$16:$F$35,"今回請求")</f>
        <v>0</v>
      </c>
      <c r="AK38" s="211">
        <f ca="1">SUMIFS(OFFSET((AK$16:AK$35),-1,),$E$16:$E$35,"実績",$F$16:$F$35,"今回請求")</f>
        <v>0</v>
      </c>
      <c r="AL38" s="211">
        <f ca="1">SUMIFS(OFFSET((AL$16:AL$35),-1,),$E$16:$E$35,"実績",$F$16:$F$35,"今回請求")</f>
        <v>0</v>
      </c>
      <c r="AM38" s="211">
        <f ca="1">SUMIFS(OFFSET((AM$16:AM$35),-1,),$E$16:$E$35,"実績",$F$16:$F$35,"今回請求")</f>
        <v>0</v>
      </c>
      <c r="AN38" s="211">
        <f ca="1">SUMIFS(OFFSET((AN$16:AN$35),-1,),$E$16:$E$35,"実績",$F$16:$F$35,"今回請求")</f>
        <v>0</v>
      </c>
      <c r="AO38" s="107">
        <f ca="1">SUMIFS(OFFSET((AO$16:AO$35),-1,),$E$16:$E$35,"実績",$F$16:$F$35,"今回請求")</f>
        <v>0</v>
      </c>
      <c r="AP38" s="210">
        <f ca="1">SUMIFS(OFFSET((AP$16:AP$35),-1,),$E$16:$E$35,"実績",$F$16:$F$35,"今回請求")</f>
        <v>0</v>
      </c>
      <c r="AQ38" s="210">
        <f ca="1">SUMIFS(OFFSET((AQ$16:AQ$35),-1,),$E$16:$E$35,"実績",$F$16:$F$35,"今回請求")</f>
        <v>0</v>
      </c>
      <c r="AR38" s="210">
        <f ca="1">SUMIFS(OFFSET((AR$16:AR$35),-1,),$E$16:$E$35,"実績",$F$16:$F$35,"今回請求")</f>
        <v>0</v>
      </c>
      <c r="AS38" s="211">
        <f ca="1">SUMIFS(OFFSET((AS$16:AS$35),-1,),$E$16:$E$35,"実績",$F$16:$F$35,"今回請求")</f>
        <v>0</v>
      </c>
      <c r="AT38" s="211">
        <f ca="1">SUMIFS(OFFSET((AT$16:AT$35),-1,),$E$16:$E$35,"実績",$F$16:$F$35,"今回請求")</f>
        <v>0</v>
      </c>
      <c r="AU38" s="103">
        <f ca="1">SUMIFS(OFFSET((AU$16:AU$35),-1,),$E$16:$E$35,"実績",$F$16:$F$35,"今回請求")</f>
        <v>0</v>
      </c>
      <c r="AV38" s="232">
        <f ca="1">SUMIFS(OFFSET((AV$16:AV$35),-1,),$E$16:$E$35,"実績",$F$16:$F$35,"今回請求")</f>
        <v>0</v>
      </c>
      <c r="AW38" s="210">
        <f ca="1">SUMIFS(OFFSET((AW$16:AW$35),-1,),$E$16:$E$35,"実績",$F$16:$F$35,"今回請求")</f>
        <v>0</v>
      </c>
      <c r="AX38" s="210">
        <f ca="1">SUMIFS(OFFSET((AX$16:AX$35),-1,),$E$16:$E$35,"実績",$F$16:$F$35,"今回請求")</f>
        <v>0</v>
      </c>
      <c r="AY38" s="211">
        <f ca="1">SUMIFS(OFFSET((AY$16:AY$35),-1,),$E$16:$E$35,"実績",$F$16:$F$35,"今回請求")</f>
        <v>0</v>
      </c>
      <c r="AZ38" s="211">
        <f ca="1">SUMIFS(OFFSET((AZ$16:AZ$35),-1,),$E$16:$E$35,"実績",$F$16:$F$35,"今回請求")</f>
        <v>0</v>
      </c>
      <c r="BA38" s="233">
        <f ca="1">SUMIFS(OFFSET((BA$16:BA$35),-1,),$E$16:$E$35,"実績",$F$16:$F$35,"今回請求")</f>
        <v>0</v>
      </c>
      <c r="BB38" s="232">
        <f ca="1">SUMIFS(OFFSET((BB$16:BB$35),-1,),$E$16:$E$35,"実績",$F$16:$F$35,"今回請求")</f>
        <v>0</v>
      </c>
      <c r="BC38" s="210">
        <f ca="1">SUMIFS(OFFSET((BC$16:BC$35),-1,),$E$16:$E$35,"実績",$F$16:$F$35,"今回請求")</f>
        <v>0</v>
      </c>
      <c r="BD38" s="210">
        <f ca="1">SUMIFS(OFFSET((BD$16:BD$35),-1,),$E$16:$E$35,"実績",$F$16:$F$35,"今回請求")</f>
        <v>0</v>
      </c>
      <c r="BE38" s="211">
        <f ca="1">SUMIFS(OFFSET((BE$16:BE$35),-1,),$E$16:$E$35,"実績",$F$16:$F$35,"今回請求")</f>
        <v>0</v>
      </c>
      <c r="BF38" s="211">
        <f ca="1">SUMIFS(OFFSET((BF$16:BF$35),-1,),$E$16:$E$35,"実績",$F$16:$F$35,"今回請求")</f>
        <v>0</v>
      </c>
      <c r="BG38" s="233">
        <f ca="1">SUMIFS(OFFSET((BG$16:BG$35),-1,),$E$16:$E$35,"実績",$F$16:$F$35,"今回請求")</f>
        <v>0</v>
      </c>
      <c r="BH38" s="210">
        <f ca="1">SUMIFS(OFFSET((BH$16:BH$35),-1,),$E$16:$E$35,"実績",$F$16:$F$35,"今回請求")</f>
        <v>0</v>
      </c>
      <c r="BI38" s="210">
        <f ca="1">SUMIFS(OFFSET((BI$16:BI$35),-1,),$E$16:$E$35,"実績",$F$16:$F$35,"今回請求")</f>
        <v>0</v>
      </c>
      <c r="BJ38" s="210">
        <f ca="1">SUMIFS(OFFSET((BJ$16:BJ$35),-1,),$E$16:$E$35,"実績",$F$16:$F$35,"今回請求")</f>
        <v>0</v>
      </c>
      <c r="BK38" s="211">
        <f ca="1">SUMIFS(OFFSET((BK$16:BK$35),-1,),$E$16:$E$35,"実績",$F$16:$F$35,"今回請求")</f>
        <v>0</v>
      </c>
      <c r="BL38" s="211">
        <f ca="1">SUMIFS(OFFSET((BL$16:BL$35),-1,),$E$16:$E$35,"実績",$F$16:$F$35,"今回請求")</f>
        <v>0</v>
      </c>
      <c r="BM38" s="103">
        <f ca="1">SUMIFS(OFFSET((BM$16:BM$35),-1,),$E$16:$E$35,"実績",$F$16:$F$35,"今回請求")</f>
        <v>0</v>
      </c>
      <c r="BN38" s="232">
        <f ca="1">SUMIFS(OFFSET((BN$16:BN$35),-1,),$E$16:$E$35,"実績",$F$16:$F$35,"今回請求")</f>
        <v>0</v>
      </c>
      <c r="BO38" s="210">
        <f ca="1">SUMIFS(OFFSET((BO$16:BO$35),-1,),$E$16:$E$35,"実績",$F$16:$F$35,"今回請求")</f>
        <v>0</v>
      </c>
      <c r="BP38" s="210">
        <f ca="1">SUMIFS(OFFSET((BP$16:BP$35),-1,),$E$16:$E$35,"実績",$F$16:$F$35,"今回請求")</f>
        <v>0</v>
      </c>
      <c r="BQ38" s="211">
        <f ca="1">SUMIFS(OFFSET((BQ$16:BQ$35),-1,),$E$16:$E$35,"実績",$F$16:$F$35,"今回請求")</f>
        <v>0</v>
      </c>
      <c r="BR38" s="211">
        <f ca="1">SUMIFS(OFFSET((BR$16:BR$35),-1,),$E$16:$E$35,"実績",$F$16:$F$35,"今回請求")</f>
        <v>0</v>
      </c>
      <c r="BS38" s="233">
        <f ca="1">SUMIFS(OFFSET((BS$16:BS$35),-1,),$E$16:$E$35,"実績",$F$16:$F$35,"今回請求")</f>
        <v>0</v>
      </c>
      <c r="BT38" s="232">
        <f ca="1">SUMIFS(OFFSET((BT$16:BT$35),-1,),$E$16:$E$35,"実績",$F$16:$F$35,"今回請求")</f>
        <v>0</v>
      </c>
      <c r="BU38" s="211">
        <f ca="1">SUMIFS(OFFSET((BU$16:BU$35),-1,),$E$16:$E$35,"実績",$F$16:$F$35,"今回請求")</f>
        <v>0</v>
      </c>
      <c r="BV38" s="211">
        <f ca="1">SUMIFS(OFFSET((BV$16:BV$35),-1,),$E$16:$E$35,"実績",$F$16:$F$35,"今回請求")</f>
        <v>0</v>
      </c>
      <c r="BW38" s="211">
        <f ca="1">SUMIFS(OFFSET((BW$16:BW$35),-1,),$E$16:$E$35,"実績",$F$16:$F$35,"今回請求")</f>
        <v>0</v>
      </c>
      <c r="BX38" s="211">
        <f ca="1">SUMIFS(OFFSET((BX$16:BX$35),-1,),$E$16:$E$35,"実績",$F$16:$F$35,"今回請求")</f>
        <v>0</v>
      </c>
      <c r="BY38" s="107">
        <f ca="1">SUMIFS(OFFSET((BY$16:BY$35),-1,),$E$16:$E$35,"実績",$F$16:$F$35,"今回請求")</f>
        <v>0</v>
      </c>
      <c r="BZ38" s="210">
        <f ca="1">SUMIFS(OFFSET((BZ$16:BZ$35),-1,),$E$16:$E$35,"実績",$F$16:$F$35,"今回請求")</f>
        <v>0</v>
      </c>
      <c r="CA38" s="210">
        <f ca="1">SUMIFS(OFFSET((CA$16:CA$35),-1,),$E$16:$E$35,"実績",$F$16:$F$35,"今回請求")</f>
        <v>0</v>
      </c>
      <c r="CB38" s="210">
        <f ca="1">SUMIFS(OFFSET((CB$16:CB$35),-1,),$E$16:$E$35,"実績",$F$16:$F$35,"今回請求")</f>
        <v>0</v>
      </c>
      <c r="CC38" s="211">
        <f ca="1">SUMIFS(OFFSET((CC$16:CC$35),-1,),$E$16:$E$35,"実績",$F$16:$F$35,"今回請求")</f>
        <v>0</v>
      </c>
      <c r="CD38" s="211">
        <f ca="1">SUMIFS(OFFSET((CD$16:CD$35),-1,),$E$16:$E$35,"実績",$F$16:$F$35,"今回請求")</f>
        <v>0</v>
      </c>
      <c r="CE38" s="103">
        <f ca="1">SUMIFS(OFFSET((CE$16:CE$35),-1,),$E$16:$E$35,"実績",$F$16:$F$35,"今回請求")</f>
        <v>0</v>
      </c>
      <c r="CF38" s="232">
        <f ca="1">SUMIFS(OFFSET((CF$16:CF$35),-1,),$E$16:$E$35,"実績",$F$16:$F$35,"今回請求")</f>
        <v>0</v>
      </c>
      <c r="CG38" s="210">
        <f ca="1">SUMIFS(OFFSET((CG$16:CG$35),-1,),$E$16:$E$35,"実績",$F$16:$F$35,"今回請求")</f>
        <v>0</v>
      </c>
      <c r="CH38" s="210">
        <f ca="1">SUMIFS(OFFSET((CH$16:CH$35),-1,),$E$16:$E$35,"実績",$F$16:$F$35,"今回請求")</f>
        <v>0</v>
      </c>
      <c r="CI38" s="211">
        <f ca="1">SUMIFS(OFFSET((CI$16:CI$35),-1,),$E$16:$E$35,"実績",$F$16:$F$35,"今回請求")</f>
        <v>0</v>
      </c>
      <c r="CJ38" s="211">
        <f ca="1">SUMIFS(OFFSET((CJ$16:CJ$35),-1,),$E$16:$E$35,"実績",$F$16:$F$35,"今回請求")</f>
        <v>0</v>
      </c>
      <c r="CK38" s="233">
        <f ca="1">SUMIFS(OFFSET((CK$16:CK$35),-1,),$E$16:$E$35,"実績",$F$16:$F$35,"今回請求")</f>
        <v>0</v>
      </c>
      <c r="CL38" s="232">
        <f ca="1">SUMIFS(OFFSET((CL$16:CL$35),-1,),$E$16:$E$35,"実績",$F$16:$F$35,"今回請求")</f>
        <v>0</v>
      </c>
      <c r="CM38" s="210">
        <f ca="1">SUMIFS(OFFSET((CM$16:CM$35),-1,),$E$16:$E$35,"実績",$F$16:$F$35,"今回請求")</f>
        <v>0</v>
      </c>
      <c r="CN38" s="210">
        <f ca="1">SUMIFS(OFFSET((CN$16:CN$35),-1,),$E$16:$E$35,"実績",$F$16:$F$35,"今回請求")</f>
        <v>0</v>
      </c>
      <c r="CO38" s="211">
        <f ca="1">SUMIFS(OFFSET((CO$16:CO$35),-1,),$E$16:$E$35,"実績",$F$16:$F$35,"今回請求")</f>
        <v>0</v>
      </c>
      <c r="CP38" s="211">
        <f ca="1">SUMIFS(OFFSET((CP$16:CP$35),-1,),$E$16:$E$35,"実績",$F$16:$F$35,"今回請求")</f>
        <v>0</v>
      </c>
      <c r="CQ38" s="233">
        <f ca="1">SUMIFS(OFFSET((CQ$16:CQ$35),-1,),$E$16:$E$35,"実績",$F$16:$F$35,"今回請求")</f>
        <v>0</v>
      </c>
      <c r="CR38" s="210">
        <f ca="1">SUMIFS(OFFSET((CR$16:CR$35),-1,),$E$16:$E$35,"実績",$F$16:$F$35,"今回請求")</f>
        <v>0</v>
      </c>
      <c r="CS38" s="210">
        <f ca="1">SUMIFS(OFFSET((CS$16:CS$35),-1,),$E$16:$E$35,"実績",$F$16:$F$35,"今回請求")</f>
        <v>0</v>
      </c>
      <c r="CT38" s="210">
        <f ca="1">SUMIFS(OFFSET((CT$16:CT$35),-1,),$E$16:$E$35,"実績",$F$16:$F$35,"今回請求")</f>
        <v>0</v>
      </c>
      <c r="CU38" s="211">
        <f ca="1">SUMIFS(OFFSET((CU$16:CU$35),-1,),$E$16:$E$35,"実績",$F$16:$F$35,"今回請求")</f>
        <v>0</v>
      </c>
      <c r="CV38" s="211">
        <f ca="1">SUMIFS(OFFSET((CV$16:CV$35),-1,),$E$16:$E$35,"実績",$F$16:$F$35,"今回請求")</f>
        <v>0</v>
      </c>
      <c r="CW38" s="103">
        <f ca="1">SUMIFS(OFFSET((CW$16:CW$35),-1,),$E$16:$E$35,"実績",$F$16:$F$35,"今回請求")</f>
        <v>0</v>
      </c>
      <c r="CX38" s="232">
        <f ca="1">SUMIFS(OFFSET((CX$16:CX$35),-1,),$E$16:$E$35,"実績",$F$16:$F$35,"今回請求")</f>
        <v>0</v>
      </c>
      <c r="CY38" s="210">
        <f ca="1">SUMIFS(OFFSET((CY$16:CY$35),-1,),$E$16:$E$35,"実績",$F$16:$F$35,"今回請求")</f>
        <v>0</v>
      </c>
      <c r="CZ38" s="210">
        <f ca="1">SUMIFS(OFFSET((CZ$16:CZ$35),-1,),$E$16:$E$35,"実績",$F$16:$F$35,"今回請求")</f>
        <v>0</v>
      </c>
      <c r="DA38" s="211">
        <f ca="1">SUMIFS(OFFSET((DA$16:DA$35),-1,),$E$16:$E$35,"実績",$F$16:$F$35,"今回請求")</f>
        <v>0</v>
      </c>
      <c r="DB38" s="211">
        <f ca="1">SUMIFS(OFFSET((DB$16:DB$35),-1,),$E$16:$E$35,"実績",$F$16:$F$35,"今回請求")</f>
        <v>0</v>
      </c>
      <c r="DC38" s="103">
        <f ca="1">SUMIFS(OFFSET((DC$16:DC$35),-1,),$E$16:$E$35,"実績",$F$16:$F$35,"今回請求")</f>
        <v>0</v>
      </c>
      <c r="DD38" s="232">
        <f ca="1">SUMIFS(OFFSET((DD$16:DD$35),-1,),$E$16:$E$35,"実績",$F$16:$F$35,"今回請求")</f>
        <v>0</v>
      </c>
      <c r="DE38" s="210">
        <f ca="1">SUMIFS(OFFSET((DE$16:DE$35),-1,),$E$16:$E$35,"実績",$F$16:$F$35,"今回請求")</f>
        <v>0</v>
      </c>
      <c r="DF38" s="210">
        <f ca="1">SUMIFS(OFFSET((DF$16:DF$35),-1,),$E$16:$E$35,"実績",$F$16:$F$35,"今回請求")</f>
        <v>0</v>
      </c>
      <c r="DG38" s="211">
        <f ca="1">SUMIFS(OFFSET((DG$16:DG$35),-1,),$E$16:$E$35,"実績",$F$16:$F$35,"今回請求")</f>
        <v>0</v>
      </c>
      <c r="DH38" s="211">
        <f ca="1">SUMIFS(OFFSET((DH$16:DH$35),-1,),$E$16:$E$35,"実績",$F$16:$F$35,"今回請求")</f>
        <v>0</v>
      </c>
      <c r="DI38" s="233">
        <f ca="1">SUMIFS(OFFSET((DI$16:DI$35),-1,),$E$16:$E$35,"実績",$F$16:$F$35,"今回請求")</f>
        <v>0</v>
      </c>
      <c r="DJ38" s="210">
        <f ca="1">SUMIFS(OFFSET((DJ$16:DJ$35),-1,),$E$16:$E$35,"実績",$F$16:$F$35,"今回請求")</f>
        <v>0</v>
      </c>
      <c r="DK38" s="210">
        <f ca="1">SUMIFS(OFFSET((DK$16:DK$35),-1,),$E$16:$E$35,"実績",$F$16:$F$35,"今回請求")</f>
        <v>0</v>
      </c>
      <c r="DL38" s="210">
        <f ca="1">SUMIFS(OFFSET((DL$16:DL$35),-1,),$E$16:$E$35,"実績",$F$16:$F$35,"今回請求")</f>
        <v>0</v>
      </c>
      <c r="DM38" s="211">
        <f ca="1">SUMIFS(OFFSET((DM$16:DM$35),-1,),$E$16:$E$35,"実績",$F$16:$F$35,"今回請求")</f>
        <v>0</v>
      </c>
      <c r="DN38" s="211">
        <f ca="1">SUMIFS(OFFSET((DN$16:DN$35),-1,),$E$16:$E$35,"実績",$F$16:$F$35,"今回請求")</f>
        <v>0</v>
      </c>
      <c r="DO38" s="103">
        <f ca="1">SUMIFS(OFFSET((DO$16:DO$35),-1,),$E$16:$E$35,"実績",$F$16:$F$35,"今回請求")</f>
        <v>0</v>
      </c>
      <c r="DP38" s="397">
        <f ca="1">SUMIFS(OFFSET((DP$16:DP$35),-1,),$E$16:$E$35,"実績",$F$16:$F$35,"今回請求")</f>
        <v>0</v>
      </c>
      <c r="DQ38" s="211">
        <f ca="1">SUMIFS(OFFSET((DQ$16:DQ$35),-1,),$E$16:$E$35,"実績",$F$16:$F$35,"今回請求")</f>
        <v>0</v>
      </c>
      <c r="DR38" s="211">
        <f ca="1">SUMIFS(OFFSET((DR$16:DR$35),-1,),$E$16:$E$35,"実績",$F$16:$F$35,"今回請求")</f>
        <v>0</v>
      </c>
      <c r="DS38" s="211">
        <f ca="1">SUMIFS(OFFSET((DS$16:DS$35),-1,),$E$16:$E$35,"実績",$F$16:$F$35,"今回請求")</f>
        <v>0</v>
      </c>
      <c r="DT38" s="211">
        <f ca="1">SUMIFS(OFFSET((DT$16:DT$35),-1,),$E$16:$E$35,"実績",$F$16:$F$35,"今回請求")</f>
        <v>0</v>
      </c>
      <c r="DU38" s="103">
        <f ca="1">SUMIFS(OFFSET((DU$16:DU$35),-1,),$E$16:$E$35,"実績",$F$16:$F$35,"今回請求")</f>
        <v>0</v>
      </c>
      <c r="DV38" s="232">
        <f ca="1">SUMIFS(OFFSET((DV$16:DV$35),-1,),$E$16:$E$35,"実績",$F$16:$F$35,"今回請求")</f>
        <v>0</v>
      </c>
      <c r="DW38" s="210">
        <f ca="1">SUMIFS(OFFSET((DW$16:DW$35),-1,),$E$16:$E$35,"実績",$F$16:$F$35,"今回請求")</f>
        <v>0</v>
      </c>
      <c r="DX38" s="210">
        <f ca="1">SUMIFS(OFFSET((DX$16:DX$35),-1,),$E$16:$E$35,"実績",$F$16:$F$35,"今回請求")</f>
        <v>0</v>
      </c>
      <c r="DY38" s="211">
        <f ca="1">SUMIFS(OFFSET((DY$16:DY$35),-1,),$E$16:$E$35,"実績",$F$16:$F$35,"今回請求")</f>
        <v>0</v>
      </c>
      <c r="DZ38" s="211">
        <f ca="1">SUMIFS(OFFSET((DZ$16:DZ$35),-1,),$E$16:$E$35,"実績",$F$16:$F$35,"今回請求")</f>
        <v>0</v>
      </c>
      <c r="EA38" s="233">
        <f ca="1">SUMIFS(OFFSET((EA$16:EA$35),-1,),$E$16:$E$35,"実績",$F$16:$F$35,"今回請求")</f>
        <v>0</v>
      </c>
      <c r="EB38" s="210">
        <f ca="1">SUMIFS(OFFSET((EB$16:EB$35),-1,),$E$16:$E$35,"実績",$F$16:$F$35,"今回請求")</f>
        <v>0</v>
      </c>
      <c r="EC38" s="210">
        <f ca="1">SUMIFS(OFFSET((EC$16:EC$35),-1,),$E$16:$E$35,"実績",$F$16:$F$35,"今回請求")</f>
        <v>0</v>
      </c>
      <c r="ED38" s="210">
        <f ca="1">SUMIFS(OFFSET((ED$16:ED$35),-1,),$E$16:$E$35,"実績",$F$16:$F$35,"今回請求")</f>
        <v>0</v>
      </c>
      <c r="EE38" s="211">
        <f ca="1">SUMIFS(OFFSET((EE$16:EE$35),-1,),$E$16:$E$35,"実績",$F$16:$F$35,"今回請求")</f>
        <v>0</v>
      </c>
      <c r="EF38" s="211">
        <f ca="1">SUMIFS(OFFSET((EF$16:EF$35),-1,),$E$16:$E$35,"実績",$F$16:$F$35,"今回請求")</f>
        <v>0</v>
      </c>
      <c r="EG38" s="103">
        <f ca="1">SUMIFS(OFFSET((EG$16:EG$35),-1,),$E$16:$E$35,"実績",$F$16:$F$35,"今回請求")</f>
        <v>0</v>
      </c>
      <c r="EH38" s="232">
        <f ca="1">SUMIFS(OFFSET((EH$16:EH$35),-1,),$E$16:$E$35,"実績",$F$16:$F$35,"今回請求")</f>
        <v>0</v>
      </c>
      <c r="EI38" s="210">
        <f ca="1">SUMIFS(OFFSET((EI$16:EI$35),-1,),$E$16:$E$35,"実績",$F$16:$F$35,"今回請求")</f>
        <v>0</v>
      </c>
      <c r="EJ38" s="210">
        <f ca="1">SUMIFS(OFFSET((EJ$16:EJ$35),-1,),$E$16:$E$35,"実績",$F$16:$F$35,"今回請求")</f>
        <v>0</v>
      </c>
      <c r="EK38" s="211">
        <f ca="1">SUMIFS(OFFSET((EK$16:EK$35),-1,),$E$16:$E$35,"実績",$F$16:$F$35,"今回請求")</f>
        <v>0</v>
      </c>
      <c r="EL38" s="211">
        <f ca="1">SUMIFS(OFFSET((EL$16:EL$35),-1,),$E$16:$E$35,"実績",$F$16:$F$35,"今回請求")</f>
        <v>0</v>
      </c>
      <c r="EM38" s="233">
        <f ca="1">SUMIFS(OFFSET((EM$16:EM$35),-1,),$E$16:$E$35,"実績",$F$16:$F$35,"今回請求")</f>
        <v>0</v>
      </c>
      <c r="EN38" s="103"/>
      <c r="EO38" s="211">
        <f ca="1">SUMIFS(OFFSET((EO$16:EO$35),-1,),$E$16:$E$35,"実績",$F$16:$F$35,"今回請求")</f>
        <v>0</v>
      </c>
      <c r="EP38" s="210">
        <f ca="1">SUMIFS(OFFSET((EP$16:EP$35),-1,),$E$16:$E$35,"実績",$F$16:$F$35,"今回請求")</f>
        <v>0</v>
      </c>
      <c r="EQ38" s="210">
        <f ca="1">SUMIFS(OFFSET((EQ$16:EQ$35),-1,),$E$16:$E$35,"実績",$F$16:$F$35,"今回請求")</f>
        <v>0</v>
      </c>
      <c r="ER38" s="211">
        <f ca="1">SUMIFS(OFFSET((ER$16:ER$35),-1,),$E$16:$E$35,"実績",$F$16:$F$35,"今回請求")</f>
        <v>0</v>
      </c>
      <c r="ES38" s="211">
        <f ca="1">SUMIFS(OFFSET((ES$16:ES$35),-1,),$E$16:$E$35,"実績",$F$16:$F$35,"今回請求")</f>
        <v>0</v>
      </c>
      <c r="ET38" s="103">
        <f ca="1">SUMIFS(OFFSET((ET$16:ET$35),-1,),$E$16:$E$35,"実績",$F$16:$F$35,"今回請求")</f>
        <v>0</v>
      </c>
      <c r="EU38" s="232">
        <f ca="1">SUMIFS(OFFSET((EU$16:EU$35),-1,),$E$16:$E$35,"実績",$F$16:$F$35,"今回請求")</f>
        <v>0</v>
      </c>
      <c r="EV38" s="210">
        <f ca="1">SUMIFS(OFFSET((EV$16:EV$35),-1,),$E$16:$E$35,"実績",$F$16:$F$35,"今回請求")</f>
        <v>0</v>
      </c>
      <c r="EW38" s="210">
        <f ca="1">SUMIFS(OFFSET((EW$16:EW$35),-1,),$E$16:$E$35,"実績",$F$16:$F$35,"今回請求")</f>
        <v>0</v>
      </c>
      <c r="EX38" s="211">
        <f ca="1">SUMIFS(OFFSET((EX$16:EX$35),-1,),$E$16:$E$35,"実績",$F$16:$F$35,"今回請求")</f>
        <v>0</v>
      </c>
      <c r="EY38" s="211">
        <f ca="1">SUMIFS(OFFSET((EY$16:EY$35),-1,),$E$16:$E$35,"実績",$F$16:$F$35,"今回請求")</f>
        <v>0</v>
      </c>
      <c r="EZ38" s="103">
        <f ca="1">SUMIFS(OFFSET((EZ$16:EZ$35),-1,),$E$16:$E$35,"実績",$F$16:$F$35,"今回請求")</f>
        <v>0</v>
      </c>
      <c r="FA38" s="232">
        <f ca="1">SUMIFS(OFFSET((FA$16:FA$35),-1,),$E$16:$E$35,"実績",$F$16:$F$35,"今回請求")</f>
        <v>0</v>
      </c>
      <c r="FB38" s="210">
        <f ca="1">SUMIFS(OFFSET((FB$16:FB$35),-1,),$E$16:$E$35,"実績",$F$16:$F$35,"今回請求")</f>
        <v>0</v>
      </c>
      <c r="FC38" s="210">
        <f ca="1">SUMIFS(OFFSET((FC$16:FC$35),-1,),$E$16:$E$35,"実績",$F$16:$F$35,"今回請求")</f>
        <v>0</v>
      </c>
      <c r="FD38" s="211">
        <f ca="1">SUMIFS(OFFSET((FD$16:FD$35),-1,),$E$16:$E$35,"実績",$F$16:$F$35,"今回請求")</f>
        <v>0</v>
      </c>
      <c r="FE38" s="211">
        <f ca="1">SUMIFS(OFFSET((FE$16:FE$35),-1,),$E$16:$E$35,"実績",$F$16:$F$35,"今回請求")</f>
        <v>0</v>
      </c>
      <c r="FF38" s="103">
        <f ca="1">SUMIFS(OFFSET((FF$16:FF$35),-1,),$E$16:$E$35,"実績",$F$16:$F$35,"今回請求")</f>
        <v>0</v>
      </c>
      <c r="FG38" s="232">
        <f ca="1">SUMIFS(OFFSET((FG$16:FG$35),-1,),$E$16:$E$35,"実績",$F$16:$F$35,"今回請求")</f>
        <v>0</v>
      </c>
      <c r="FH38" s="210">
        <f ca="1">SUMIFS(OFFSET((FH$16:FH$35),-1,),$E$16:$E$35,"実績",$F$16:$F$35,"今回請求")</f>
        <v>0</v>
      </c>
      <c r="FI38" s="210">
        <f ca="1">SUMIFS(OFFSET((FI$16:FI$35),-1,),$E$16:$E$35,"実績",$F$16:$F$35,"今回請求")</f>
        <v>0</v>
      </c>
      <c r="FJ38" s="211">
        <f ca="1">SUMIFS(OFFSET((FJ$16:FJ$35),-1,),$E$16:$E$35,"実績",$F$16:$F$35,"今回請求")</f>
        <v>0</v>
      </c>
      <c r="FK38" s="211">
        <f ca="1">SUMIFS(OFFSET((FK$16:FK$35),-1,),$E$16:$E$35,"実績",$F$16:$F$35,"今回請求")</f>
        <v>0</v>
      </c>
      <c r="FL38" s="233">
        <f ca="1">SUMIFS(OFFSET((FL$16:FL$35),-1,),$E$16:$E$35,"実績",$F$16:$F$35,"今回請求")</f>
        <v>0</v>
      </c>
      <c r="FM38" s="210">
        <f ca="1">SUMIFS(OFFSET((FM$16:FM$35),-1,),$E$16:$E$35,"実績",$F$16:$F$35,"今回請求")</f>
        <v>0</v>
      </c>
      <c r="FN38" s="210">
        <f ca="1">SUMIFS(OFFSET((FN$16:FN$35),-1,),$E$16:$E$35,"実績",$F$16:$F$35,"今回請求")</f>
        <v>0</v>
      </c>
      <c r="FO38" s="210">
        <f ca="1">SUMIFS(OFFSET((FO$16:FO$35),-1,),$E$16:$E$35,"実績",$F$16:$F$35,"今回請求")</f>
        <v>0</v>
      </c>
      <c r="FP38" s="211">
        <f ca="1">SUMIFS(OFFSET((FP$16:FP$35),-1,),$E$16:$E$35,"実績",$F$16:$F$35,"今回請求")</f>
        <v>0</v>
      </c>
      <c r="FQ38" s="211">
        <f ca="1">SUMIFS(OFFSET((FQ$16:FQ$35),-1,),$E$16:$E$35,"実績",$F$16:$F$35,"今回請求")</f>
        <v>0</v>
      </c>
      <c r="FR38" s="103">
        <f ca="1">SUMIFS(OFFSET((FR$16:FR$35),-1,),$E$16:$E$35,"実績",$F$16:$F$35,"今回請求")</f>
        <v>0</v>
      </c>
      <c r="FS38" s="232">
        <f ca="1">SUMIFS(OFFSET((FS$16:FS$35),-1,),$E$16:$E$35,"実績",$F$16:$F$35,"今回請求")</f>
        <v>0</v>
      </c>
      <c r="FT38" s="210">
        <f ca="1">SUMIFS(OFFSET((FT$16:FT$35),-1,),$E$16:$E$35,"実績",$F$16:$F$35,"今回請求")</f>
        <v>0</v>
      </c>
      <c r="FU38" s="210">
        <f ca="1">SUMIFS(OFFSET((FU$16:FU$35),-1,),$E$16:$E$35,"実績",$F$16:$F$35,"今回請求")</f>
        <v>0</v>
      </c>
      <c r="FV38" s="211">
        <f ca="1">SUMIFS(OFFSET((FV$16:FV$35),-1,),$E$16:$E$35,"実績",$F$16:$F$35,"今回請求")</f>
        <v>0</v>
      </c>
      <c r="FW38" s="211">
        <f ca="1">SUMIFS(OFFSET((FW$16:FW$35),-1,),$E$16:$E$35,"実績",$F$16:$F$35,"今回請求")</f>
        <v>0</v>
      </c>
      <c r="FX38" s="233">
        <f ca="1">SUMIFS(OFFSET((FX$16:FX$35),-1,),$E$16:$E$35,"実績",$F$16:$F$35,"今回請求")</f>
        <v>0</v>
      </c>
      <c r="FY38" s="210">
        <f ca="1">SUMIFS(OFFSET((FY$16:FY$35),-1,),$E$16:$E$35,"実績",$F$16:$F$35,"今回請求")</f>
        <v>0</v>
      </c>
      <c r="FZ38" s="210">
        <f ca="1">SUMIFS(OFFSET((FZ$16:FZ$35),-1,),$E$16:$E$35,"実績",$F$16:$F$35,"今回請求")</f>
        <v>0</v>
      </c>
      <c r="GA38" s="210">
        <f ca="1">SUMIFS(OFFSET((GA$16:GA$35),-1,),$E$16:$E$35,"実績",$F$16:$F$35,"今回請求")</f>
        <v>0</v>
      </c>
      <c r="GB38" s="211">
        <f ca="1">SUMIFS(OFFSET((GB$16:GB$35),-1,),$E$16:$E$35,"実績",$F$16:$F$35,"今回請求")</f>
        <v>0</v>
      </c>
      <c r="GC38" s="211">
        <f ca="1">SUMIFS(OFFSET((GC$16:GC$35),-1,),$E$16:$E$35,"実績",$F$16:$F$35,"今回請求")</f>
        <v>0</v>
      </c>
      <c r="GD38" s="103">
        <f ca="1">SUMIFS(OFFSET((GD$16:GD$35),-1,),$E$16:$E$35,"実績",$F$16:$F$35,"今回請求")</f>
        <v>0</v>
      </c>
      <c r="GE38" s="232">
        <f ca="1">SUMIFS(OFFSET((GE$16:GE$35),-1,),$E$16:$E$35,"実績",$F$16:$F$35,"今回請求")</f>
        <v>0</v>
      </c>
      <c r="GF38" s="210">
        <f ca="1">SUMIFS(OFFSET((GF$16:GF$35),-1,),$E$16:$E$35,"実績",$F$16:$F$35,"今回請求")</f>
        <v>0</v>
      </c>
      <c r="GG38" s="210">
        <f ca="1">SUMIFS(OFFSET((GG$16:GG$35),-1,),$E$16:$E$35,"実績",$F$16:$F$35,"今回請求")</f>
        <v>0</v>
      </c>
      <c r="GH38" s="211">
        <f ca="1">SUMIFS(OFFSET((GH$16:GH$35),-1,),$E$16:$E$35,"実績",$F$16:$F$35,"今回請求")</f>
        <v>0</v>
      </c>
      <c r="GI38" s="211">
        <f ca="1">SUMIFS(OFFSET((GI$16:GI$35),-1,),$E$16:$E$35,"実績",$F$16:$F$35,"今回請求")</f>
        <v>0</v>
      </c>
      <c r="GJ38" s="103">
        <f ca="1">SUMIFS(OFFSET((GJ$16:GJ$35),-1,),$E$16:$E$35,"実績",$F$16:$F$35,"今回請求")</f>
        <v>0</v>
      </c>
      <c r="GK38" s="105">
        <f ca="1">SUMIFS(OFFSET((GK$16:GK$35),-1,),$E$16:$E$35,"実績",$F$16:$F$35,"今回請求")</f>
        <v>0</v>
      </c>
      <c r="GL38" s="371">
        <f ca="1">SUMIFS(OFFSET((GL$16:GL$35),-1,),$E$16:$E$35,"実績",$F$16:$F$35,"今回請求")</f>
        <v>0</v>
      </c>
      <c r="GM38" s="106">
        <f ca="1">SUMIFS(OFFSET((GM$16:GM$35),-1,),$E$16:$E$35,"実績",$F$16:$F$35,"今回請求")</f>
        <v>0</v>
      </c>
      <c r="GN38" s="108">
        <f ca="1">SUMIFS(OFFSET((GN$16:GN$35),-1,),$E$16:$E$35,"実績",$F$16:$F$35,"今回請求")</f>
        <v>0</v>
      </c>
      <c r="GO38" s="228"/>
      <c r="GP38" s="105">
        <f ca="1">SUMIFS(OFFSET((GP$16:GP$35),-1,),$E$16:$E$35,"実績",$F$16:$F$35,"今回請求")</f>
        <v>0</v>
      </c>
      <c r="GQ38" s="106">
        <f ca="1">SUMIFS(OFFSET((GQ$16:GQ$35),-1,),$E$16:$E$35,"実績",$F$16:$F$35,"今回請求")</f>
        <v>0</v>
      </c>
      <c r="GR38" s="106">
        <f ca="1">SUMIFS(OFFSET((GR$16:GR$35),-1,),$E$16:$E$35,"実績",$F$16:$F$35,"今回請求")</f>
        <v>0</v>
      </c>
      <c r="GS38" s="106">
        <f ca="1">SUMIFS(OFFSET((GS$16:GS$35),-1,),$E$16:$E$35,"実績",$F$16:$F$35,"今回請求")</f>
        <v>0</v>
      </c>
      <c r="GT38" s="108">
        <f ca="1">SUMIFS(OFFSET((GT$16:GT$35),-1,),$E$16:$E$35,"実績",$F$16:$F$35,"今回請求")</f>
        <v>0</v>
      </c>
      <c r="GU38" s="99"/>
      <c r="GV38" s="105">
        <f ca="1">SUMIFS(OFFSET((GV$16:GV$35),-1,),$E$16:$E$35,"実績",$F$16:$F$35,"今回請求")</f>
        <v>0</v>
      </c>
      <c r="GW38" s="106">
        <f ca="1">SUMIFS(OFFSET((GW$16:GW$35),-1,),$E$16:$E$35,"実績",$F$16:$F$35,"今回請求")</f>
        <v>0</v>
      </c>
      <c r="GY38" s="267">
        <f ca="1">SUMIFS(OFFSET((GY$16:GY$35),-1,),$E$16:$E$35,"実績",$F$16:$F$35,"今回請求")</f>
        <v>0</v>
      </c>
      <c r="GZ38" s="268">
        <f ca="1">SUMIFS(OFFSET((GZ$16:GZ$35),-1,),$E$16:$E$35,"実績",$F$16:$F$35,"今回請求")</f>
        <v>0</v>
      </c>
      <c r="HA38" s="111"/>
      <c r="HB38" s="372">
        <f ca="1">SUMIFS(OFFSET((HB$16:HB$35),-1,),$E$16:$E$35,"実績",$F$16:$F$35,"今回請求")</f>
        <v>0</v>
      </c>
      <c r="HC38" s="373">
        <f ca="1">SUMIFS(OFFSET((HC$16:HC$35),-1,),$E$16:$E$35,"実績",$F$16:$F$35,"今回請求")</f>
        <v>0</v>
      </c>
      <c r="HD38" s="372"/>
      <c r="HE38" s="269">
        <f ca="1">SUMIFS(OFFSET((HE$16:HE$35),-1,),$E$16:$E$35,"実績",$F$16:$F$35,"今回請求")</f>
        <v>0</v>
      </c>
      <c r="HF38" s="268">
        <f ca="1">SUMIFS(OFFSET((HF$16:HF$35),-1,),$E$16:$E$35,"実績",$F$16:$F$35,"今回請求")</f>
        <v>0</v>
      </c>
      <c r="HG38" s="111"/>
      <c r="HH38" s="269">
        <f ca="1">SUMIFS(OFFSET((HH$16:HH$35),-1,),$E$16:$E$35,"実績",$F$16:$F$35,"今回請求")</f>
        <v>0</v>
      </c>
      <c r="HI38" s="268">
        <f ca="1">SUMIFS(OFFSET((HI$16:HI$35),-1,),$E$16:$E$35,"実績",$F$16:$F$35,"今回請求")</f>
        <v>0</v>
      </c>
      <c r="HJ38" s="111"/>
      <c r="HK38" s="269">
        <f ca="1">SUMIFS(OFFSET((HK$16:HK$35),-1,),$E$16:$E$35,"実績",$F$16:$F$35,"今回請求")</f>
        <v>0</v>
      </c>
      <c r="HL38" s="268">
        <f ca="1">SUMIFS(OFFSET((HL$16:HL$35),-1,),$E$16:$E$35,"実績",$F$16:$F$35,"今回請求")</f>
        <v>0</v>
      </c>
      <c r="HM38" s="111"/>
      <c r="HN38" s="267">
        <f ca="1">SUMIFS(OFFSET((HN$16:HN$35),-1,),$E$16:$E$35,"実績",$F$16:$F$35,"今回請求")</f>
        <v>0</v>
      </c>
      <c r="HO38" s="268">
        <f ca="1">SUMIFS(OFFSET((HO$16:HO$35),-1,),$E$16:$E$35,"実績",$F$16:$F$35,"今回請求")</f>
        <v>0</v>
      </c>
      <c r="HP38" s="111"/>
      <c r="HQ38" s="372">
        <f ca="1">SUMIFS(OFFSET((HQ$16:HQ$35),-1,),$E$16:$E$35,"実績",$F$16:$F$35,"今回請求")</f>
        <v>0</v>
      </c>
      <c r="HR38" s="373">
        <f ca="1">SUMIFS(OFFSET((HR$16:HR$35),-1,),$E$16:$E$35,"実績",$F$16:$F$35,"今回請求")</f>
        <v>0</v>
      </c>
      <c r="HS38" s="372"/>
      <c r="HT38" s="269">
        <f ca="1">SUMIFS(OFFSET((HT$16:HT$35),-1,),$E$16:$E$35,"実績",$F$16:$F$35,"今回請求")</f>
        <v>0</v>
      </c>
      <c r="HU38" s="268">
        <f ca="1">SUMIFS(OFFSET((HU$16:HU$35),-1,),$E$16:$E$35,"実績",$F$16:$F$35,"今回請求")</f>
        <v>0</v>
      </c>
      <c r="HV38" s="111"/>
      <c r="HW38" s="269">
        <f ca="1">SUMIFS(OFFSET((HW$16:HW$35),-1,),$E$16:$E$35,"実績",$F$16:$F$35,"今回請求")</f>
        <v>0</v>
      </c>
      <c r="HX38" s="268">
        <f ca="1">SUMIFS(OFFSET((HX$16:HX$35),-1,),$E$16:$E$35,"実績",$F$16:$F$35,"今回請求")</f>
        <v>0</v>
      </c>
      <c r="HY38" s="111"/>
      <c r="HZ38" s="269">
        <f ca="1">SUMIFS(OFFSET((HZ$16:HZ$35),-1,),$E$16:$E$35,"実績",$F$16:$F$35,"今回請求")</f>
        <v>0</v>
      </c>
      <c r="IA38" s="268">
        <f ca="1">SUMIFS(OFFSET((IA$16:IA$35),-1,),$E$16:$E$35,"実績",$F$16:$F$35,"今回請求")</f>
        <v>0</v>
      </c>
      <c r="IB38" s="111"/>
      <c r="IC38" s="269">
        <f ca="1">SUMIFS(OFFSET((IC$16:IC$35),-1,),$E$16:$E$35,"実績",$F$16:$F$35,"今回請求")</f>
        <v>0</v>
      </c>
      <c r="ID38" s="268">
        <f ca="1">SUMIFS(OFFSET((ID$16:ID$35),-1,),$E$16:$E$35,"実績",$F$16:$F$35,"今回請求")</f>
        <v>0</v>
      </c>
      <c r="IE38" s="111"/>
      <c r="IF38" s="269">
        <f ca="1">SUMIFS(OFFSET((IF$16:IF$35),-1,),$E$16:$E$35,"実績",$F$16:$F$35,"今回請求")</f>
        <v>0</v>
      </c>
      <c r="IG38" s="268">
        <f ca="1">SUMIFS(OFFSET((IG$16:IG$35),-1,),$E$16:$E$35,"実績",$F$16:$F$35,"今回請求")</f>
        <v>0</v>
      </c>
      <c r="IH38" s="111"/>
      <c r="II38" s="269">
        <f ca="1">SUMIFS(OFFSET((II$16:II$35),-1,),$E$16:$E$35,"実績",$F$16:$F$35,"今回請求")</f>
        <v>0</v>
      </c>
      <c r="IJ38" s="268">
        <f ca="1">SUMIFS(OFFSET((IJ$16:IJ$35),-1,),$E$16:$E$35,"実績",$F$16:$F$35,"今回請求")</f>
        <v>0</v>
      </c>
      <c r="IK38" s="111"/>
      <c r="IL38" s="269">
        <f ca="1">SUMIFS(OFFSET((IL$16:IL$35),-1,),$E$16:$E$35,"実績",$F$16:$F$35,"今回請求")</f>
        <v>0</v>
      </c>
      <c r="IM38" s="268">
        <f ca="1">SUMIFS(OFFSET((IM$16:IM$35),-1,),$E$16:$E$35,"実績",$F$16:$F$35,"今回請求")</f>
        <v>0</v>
      </c>
      <c r="IN38" s="111"/>
      <c r="IO38" s="269">
        <f ca="1">SUMIFS(OFFSET((IO$16:IO$35),-1,),$E$16:$E$35,"実績",$F$16:$F$35,"今回請求")</f>
        <v>0</v>
      </c>
      <c r="IP38" s="268">
        <f ca="1">SUMIFS(OFFSET((IP$16:IP$35),-1,),$E$16:$E$35,"実績",$F$16:$F$35,"今回請求")</f>
        <v>0</v>
      </c>
      <c r="IQ38" s="111"/>
      <c r="IR38" s="269">
        <f ca="1">SUMIFS(OFFSET((IR$16:IR$35),-1,),$E$16:$E$35,"実績",$F$16:$F$35,"今回請求")</f>
        <v>0</v>
      </c>
      <c r="IS38" s="268">
        <f ca="1">SUMIFS(OFFSET((IS$16:IS$35),-1,),$E$16:$E$35,"実績",$F$16:$F$35,"今回請求")</f>
        <v>0</v>
      </c>
      <c r="IT38" s="111"/>
      <c r="IU38" s="269">
        <f ca="1">SUMIFS(OFFSET((IU$16:IU$35),-1,),$E$16:$E$35,"実績",$F$16:$F$35,"今回請求")</f>
        <v>0</v>
      </c>
      <c r="IV38" s="268">
        <f ca="1">SUMIFS(OFFSET((IV$16:IV$35),-1,),$E$16:$E$35,"実績",$F$16:$F$35,"今回請求")</f>
        <v>0</v>
      </c>
      <c r="IW38" s="111"/>
      <c r="IX38" s="269">
        <f ca="1">SUMIFS(OFFSET((IX$16:IX$35),-1,),$E$16:$E$35,"実績",$F$16:$F$35,"今回請求")</f>
        <v>0</v>
      </c>
      <c r="IY38" s="268">
        <f ca="1">SUMIFS(OFFSET((IY$16:IY$35),-1,),$E$16:$E$35,"実績",$F$16:$F$35,"今回請求")</f>
        <v>0</v>
      </c>
      <c r="IZ38" s="111"/>
      <c r="JA38" s="269">
        <f ca="1">SUMIFS(OFFSET((JA$16:JA$35),-1,),$E$16:$E$35,"実績",$F$16:$F$35,"今回請求")</f>
        <v>0</v>
      </c>
      <c r="JB38" s="268">
        <f ca="1">SUMIFS(OFFSET((JB$16:JB$35),-1,),$E$16:$E$35,"実績",$F$16:$F$35,"今回請求")</f>
        <v>0</v>
      </c>
      <c r="JC38" s="111"/>
      <c r="JD38" s="269">
        <f ca="1">SUMIFS(OFFSET((JD$16:JD$35),-1,),$E$16:$E$35,"実績",$F$16:$F$35,"今回請求")</f>
        <v>0</v>
      </c>
      <c r="JE38" s="268">
        <f ca="1">SUMIFS(OFFSET((JE$16:JE$35),-1,),$E$16:$E$35,"実績",$F$16:$F$35,"今回請求")</f>
        <v>0</v>
      </c>
      <c r="JF38" s="111"/>
      <c r="JG38" s="269">
        <f ca="1">SUMIFS(OFFSET((JG$16:JG$35),-1,),$E$16:$E$35,"実績",$F$16:$F$35,"今回請求")</f>
        <v>0</v>
      </c>
      <c r="JH38" s="268">
        <f ca="1">SUMIFS(OFFSET((JH$16:JH$35),-1,),$E$16:$E$35,"実績",$F$16:$F$35,"今回請求")</f>
        <v>0</v>
      </c>
      <c r="JI38" s="111"/>
      <c r="JJ38" s="269">
        <f ca="1">SUMIFS(OFFSET((JJ$16:JJ$35),-1,),$E$16:$E$35,"実績",$F$16:$F$35,"今回請求")</f>
        <v>0</v>
      </c>
      <c r="JK38" s="268">
        <f ca="1">SUMIFS(OFFSET((JK$16:JK$35),-1,),$E$16:$E$35,"実績",$F$16:$F$35,"今回請求")</f>
        <v>0</v>
      </c>
      <c r="JL38" s="111"/>
      <c r="JM38" s="109">
        <f ca="1">SUMIFS(OFFSET((JM$16:JM$35),-1,),$E$16:$E$35,"実績",$F$16:$F$35,"今回請求")</f>
        <v>0</v>
      </c>
      <c r="JN38" s="110">
        <f ca="1">SUMIFS(OFFSET((JN$16:JN$35),-1,),$E$16:$E$35,"実績",$F$16:$F$35,"今回請求")</f>
        <v>0</v>
      </c>
      <c r="JO38" s="111"/>
      <c r="JP38" s="98"/>
      <c r="JQ38" s="337"/>
      <c r="JR38" s="370"/>
      <c r="JS38" s="370"/>
      <c r="JT38" s="338"/>
      <c r="JU38" s="337"/>
      <c r="JV38" s="338"/>
      <c r="JW38" s="338"/>
      <c r="JX38" s="338"/>
      <c r="JY38" s="338"/>
      <c r="JZ38" s="338"/>
      <c r="KA38" s="337"/>
      <c r="KB38" s="338"/>
      <c r="KC38" s="370"/>
      <c r="KD38" s="370"/>
      <c r="KE38" s="370"/>
      <c r="KF38" s="370"/>
      <c r="KG38" s="370"/>
    </row>
    <row r="39" spans="1:302" ht="18.75" customHeight="1">
      <c r="D39" s="173"/>
      <c r="E39" s="240"/>
      <c r="F39" s="241" t="s">
        <v>58</v>
      </c>
      <c r="G39" s="242"/>
      <c r="H39" s="375"/>
      <c r="I39" s="410"/>
      <c r="J39" s="375"/>
      <c r="K39" s="375"/>
      <c r="L39" s="375"/>
      <c r="M39" s="243"/>
      <c r="N39" s="243"/>
      <c r="O39" s="243"/>
      <c r="P39" s="243"/>
      <c r="Q39" s="243"/>
      <c r="R39" s="243"/>
      <c r="S39" s="243"/>
      <c r="T39" s="243"/>
      <c r="U39" s="243"/>
      <c r="V39" s="244"/>
      <c r="W39" s="245" t="s">
        <v>59</v>
      </c>
      <c r="X39" s="246">
        <f ca="1">SUMIFS(OFFSET((X$16:X$35),-1,),$E$16:$E$35,"実績",$F$16:$F$35,"済")</f>
        <v>0</v>
      </c>
      <c r="Y39" s="246">
        <f ca="1">SUMIFS(OFFSET((Y$16:Y$35),-1,),$E$16:$E$35,"実績",$F$16:$F$35,"済")</f>
        <v>0</v>
      </c>
      <c r="Z39" s="246">
        <f ca="1">SUMIFS(OFFSET((Z$16:Z$35),-1,),$E$16:$E$35,"実績",$F$16:$F$35,"済")</f>
        <v>0</v>
      </c>
      <c r="AA39" s="247">
        <f ca="1">SUMIFS(OFFSET((AA$16:AA$35),-1,),$E$16:$E$35,"実績",$F$16:$F$35,"済")</f>
        <v>0</v>
      </c>
      <c r="AB39" s="247">
        <f ca="1">SUMIFS(OFFSET((AB$16:AB$35),-1,),$E$16:$E$35,"実績",$F$16:$F$35,"済")</f>
        <v>0</v>
      </c>
      <c r="AC39" s="243">
        <f ca="1">SUMIFS(OFFSET((AC$16:AC$35),-1,),$E$16:$E$35,"実績",$F$16:$F$35,"済")</f>
        <v>0</v>
      </c>
      <c r="AD39" s="248">
        <f ca="1">SUMIFS(OFFSET((AD$16:AD$35),-1,),$E$16:$E$35,"実績",$F$16:$F$35,"済")</f>
        <v>0</v>
      </c>
      <c r="AE39" s="246">
        <f ca="1">SUMIFS(OFFSET((AE$16:AE$35),-1,),$E$16:$E$35,"実績",$F$16:$F$35,"済")</f>
        <v>0</v>
      </c>
      <c r="AF39" s="246">
        <f ca="1">SUMIFS(OFFSET((AF$16:AF$35),-1,),$E$16:$E$35,"実績",$F$16:$F$35,"済")</f>
        <v>0</v>
      </c>
      <c r="AG39" s="247">
        <f ca="1">SUMIFS(OFFSET((AG$16:AG$35),-1,),$E$16:$E$35,"実績",$F$16:$F$35,"済")</f>
        <v>0</v>
      </c>
      <c r="AH39" s="247">
        <f ca="1">SUMIFS(OFFSET((AH$16:AH$35),-1,),$E$16:$E$35,"実績",$F$16:$F$35,"済")</f>
        <v>0</v>
      </c>
      <c r="AI39" s="244">
        <f ca="1">SUMIFS(OFFSET((AI$16:AI$35),-1,),$E$16:$E$35,"実績",$F$16:$F$35,"済")</f>
        <v>0</v>
      </c>
      <c r="AJ39" s="248">
        <f ca="1">SUMIFS(OFFSET((AJ$16:AJ$35),-1,),$E$16:$E$35,"実績",$F$16:$F$35,"済")</f>
        <v>0</v>
      </c>
      <c r="AK39" s="247">
        <f ca="1">SUMIFS(OFFSET((AK$16:AK$35),-1,),$E$16:$E$35,"実績",$F$16:$F$35,"済")</f>
        <v>0</v>
      </c>
      <c r="AL39" s="247">
        <f ca="1">SUMIFS(OFFSET((AL$16:AL$35),-1,),$E$16:$E$35,"実績",$F$16:$F$35,"済")</f>
        <v>0</v>
      </c>
      <c r="AM39" s="247">
        <f ca="1">SUMIFS(OFFSET((AM$16:AM$35),-1,),$E$16:$E$35,"実績",$F$16:$F$35,"済")</f>
        <v>0</v>
      </c>
      <c r="AN39" s="247">
        <f ca="1">SUMIFS(OFFSET((AN$16:AN$35),-1,),$E$16:$E$35,"実績",$F$16:$F$35,"済")</f>
        <v>0</v>
      </c>
      <c r="AO39" s="249">
        <f ca="1">SUMIFS(OFFSET((AO$16:AO$35),-1,),$E$16:$E$35,"実績",$F$16:$F$35,"済")</f>
        <v>0</v>
      </c>
      <c r="AP39" s="246">
        <f ca="1">SUMIFS(OFFSET((AP$16:AP$35),-1,),$E$16:$E$35,"実績",$F$16:$F$35,"済")</f>
        <v>0</v>
      </c>
      <c r="AQ39" s="246">
        <f ca="1">SUMIFS(OFFSET((AQ$16:AQ$35),-1,),$E$16:$E$35,"実績",$F$16:$F$35,"済")</f>
        <v>0</v>
      </c>
      <c r="AR39" s="246">
        <f ca="1">SUMIFS(OFFSET((AR$16:AR$35),-1,),$E$16:$E$35,"実績",$F$16:$F$35,"済")</f>
        <v>0</v>
      </c>
      <c r="AS39" s="247">
        <f ca="1">SUMIFS(OFFSET((AS$16:AS$35),-1,),$E$16:$E$35,"実績",$F$16:$F$35,"済")</f>
        <v>0</v>
      </c>
      <c r="AT39" s="247">
        <f ca="1">SUMIFS(OFFSET((AT$16:AT$35),-1,),$E$16:$E$35,"実績",$F$16:$F$35,"済")</f>
        <v>0</v>
      </c>
      <c r="AU39" s="243">
        <f ca="1">SUMIFS(OFFSET((AU$16:AU$35),-1,),$E$16:$E$35,"実績",$F$16:$F$35,"済")</f>
        <v>0</v>
      </c>
      <c r="AV39" s="248">
        <f ca="1">SUMIFS(OFFSET((AV$16:AV$35),-1,),$E$16:$E$35,"実績",$F$16:$F$35,"済")</f>
        <v>0</v>
      </c>
      <c r="AW39" s="246">
        <f ca="1">SUMIFS(OFFSET((AW$16:AW$35),-1,),$E$16:$E$35,"実績",$F$16:$F$35,"済")</f>
        <v>0</v>
      </c>
      <c r="AX39" s="246">
        <f ca="1">SUMIFS(OFFSET((AX$16:AX$35),-1,),$E$16:$E$35,"実績",$F$16:$F$35,"済")</f>
        <v>0</v>
      </c>
      <c r="AY39" s="247">
        <f ca="1">SUMIFS(OFFSET((AY$16:AY$35),-1,),$E$16:$E$35,"実績",$F$16:$F$35,"済")</f>
        <v>0</v>
      </c>
      <c r="AZ39" s="247">
        <f ca="1">SUMIFS(OFFSET((AZ$16:AZ$35),-1,),$E$16:$E$35,"実績",$F$16:$F$35,"済")</f>
        <v>0</v>
      </c>
      <c r="BA39" s="244">
        <f ca="1">SUMIFS(OFFSET((BA$16:BA$35),-1,),$E$16:$E$35,"実績",$F$16:$F$35,"済")</f>
        <v>0</v>
      </c>
      <c r="BB39" s="248">
        <f ca="1">SUMIFS(OFFSET((BB$16:BB$35),-1,),$E$16:$E$35,"実績",$F$16:$F$35,"済")</f>
        <v>0</v>
      </c>
      <c r="BC39" s="246">
        <f ca="1">SUMIFS(OFFSET((BC$16:BC$35),-1,),$E$16:$E$35,"実績",$F$16:$F$35,"済")</f>
        <v>0</v>
      </c>
      <c r="BD39" s="246">
        <f ca="1">SUMIFS(OFFSET((BD$16:BD$35),-1,),$E$16:$E$35,"実績",$F$16:$F$35,"済")</f>
        <v>0</v>
      </c>
      <c r="BE39" s="247">
        <f ca="1">SUMIFS(OFFSET((BE$16:BE$35),-1,),$E$16:$E$35,"実績",$F$16:$F$35,"済")</f>
        <v>0</v>
      </c>
      <c r="BF39" s="247">
        <f ca="1">SUMIFS(OFFSET((BF$16:BF$35),-1,),$E$16:$E$35,"実績",$F$16:$F$35,"済")</f>
        <v>0</v>
      </c>
      <c r="BG39" s="244">
        <f ca="1">SUMIFS(OFFSET((BG$16:BG$35),-1,),$E$16:$E$35,"実績",$F$16:$F$35,"済")</f>
        <v>0</v>
      </c>
      <c r="BH39" s="246">
        <f ca="1">SUMIFS(OFFSET((BH$16:BH$35),-1,),$E$16:$E$35,"実績",$F$16:$F$35,"済")</f>
        <v>0</v>
      </c>
      <c r="BI39" s="246">
        <f ca="1">SUMIFS(OFFSET((BI$16:BI$35),-1,),$E$16:$E$35,"実績",$F$16:$F$35,"済")</f>
        <v>0</v>
      </c>
      <c r="BJ39" s="246">
        <f ca="1">SUMIFS(OFFSET((BJ$16:BJ$35),-1,),$E$16:$E$35,"実績",$F$16:$F$35,"済")</f>
        <v>0</v>
      </c>
      <c r="BK39" s="247">
        <f ca="1">SUMIFS(OFFSET((BK$16:BK$35),-1,),$E$16:$E$35,"実績",$F$16:$F$35,"済")</f>
        <v>0</v>
      </c>
      <c r="BL39" s="247">
        <f ca="1">SUMIFS(OFFSET((BL$16:BL$35),-1,),$E$16:$E$35,"実績",$F$16:$F$35,"済")</f>
        <v>0</v>
      </c>
      <c r="BM39" s="243">
        <f ca="1">SUMIFS(OFFSET((BM$16:BM$35),-1,),$E$16:$E$35,"実績",$F$16:$F$35,"済")</f>
        <v>0</v>
      </c>
      <c r="BN39" s="248">
        <f ca="1">SUMIFS(OFFSET((BN$16:BN$35),-1,),$E$16:$E$35,"実績",$F$16:$F$35,"済")</f>
        <v>0</v>
      </c>
      <c r="BO39" s="246">
        <f ca="1">SUMIFS(OFFSET((BO$16:BO$35),-1,),$E$16:$E$35,"実績",$F$16:$F$35,"済")</f>
        <v>0</v>
      </c>
      <c r="BP39" s="246">
        <f ca="1">SUMIFS(OFFSET((BP$16:BP$35),-1,),$E$16:$E$35,"実績",$F$16:$F$35,"済")</f>
        <v>0</v>
      </c>
      <c r="BQ39" s="247">
        <f ca="1">SUMIFS(OFFSET((BQ$16:BQ$35),-1,),$E$16:$E$35,"実績",$F$16:$F$35,"済")</f>
        <v>0</v>
      </c>
      <c r="BR39" s="247">
        <f ca="1">SUMIFS(OFFSET((BR$16:BR$35),-1,),$E$16:$E$35,"実績",$F$16:$F$35,"済")</f>
        <v>0</v>
      </c>
      <c r="BS39" s="244">
        <f ca="1">SUMIFS(OFFSET((BS$16:BS$35),-1,),$E$16:$E$35,"実績",$F$16:$F$35,"済")</f>
        <v>0</v>
      </c>
      <c r="BT39" s="248">
        <f ca="1">SUMIFS(OFFSET((BT$16:BT$35),-1,),$E$16:$E$35,"実績",$F$16:$F$35,"済")</f>
        <v>0</v>
      </c>
      <c r="BU39" s="247">
        <f ca="1">SUMIFS(OFFSET((BU$16:BU$35),-1,),$E$16:$E$35,"実績",$F$16:$F$35,"済")</f>
        <v>0</v>
      </c>
      <c r="BV39" s="247">
        <f ca="1">SUMIFS(OFFSET((BV$16:BV$35),-1,),$E$16:$E$35,"実績",$F$16:$F$35,"済")</f>
        <v>0</v>
      </c>
      <c r="BW39" s="247">
        <f ca="1">SUMIFS(OFFSET((BW$16:BW$35),-1,),$E$16:$E$35,"実績",$F$16:$F$35,"済")</f>
        <v>0</v>
      </c>
      <c r="BX39" s="247">
        <f ca="1">SUMIFS(OFFSET((BX$16:BX$35),-1,),$E$16:$E$35,"実績",$F$16:$F$35,"済")</f>
        <v>0</v>
      </c>
      <c r="BY39" s="249">
        <f ca="1">SUMIFS(OFFSET((BY$16:BY$35),-1,),$E$16:$E$35,"実績",$F$16:$F$35,"済")</f>
        <v>0</v>
      </c>
      <c r="BZ39" s="246">
        <f ca="1">SUMIFS(OFFSET((BZ$16:BZ$35),-1,),$E$16:$E$35,"実績",$F$16:$F$35,"済")</f>
        <v>0</v>
      </c>
      <c r="CA39" s="246">
        <f ca="1">SUMIFS(OFFSET((CA$16:CA$35),-1,),$E$16:$E$35,"実績",$F$16:$F$35,"済")</f>
        <v>0</v>
      </c>
      <c r="CB39" s="246">
        <f ca="1">SUMIFS(OFFSET((CB$16:CB$35),-1,),$E$16:$E$35,"実績",$F$16:$F$35,"済")</f>
        <v>0</v>
      </c>
      <c r="CC39" s="247">
        <f ca="1">SUMIFS(OFFSET((CC$16:CC$35),-1,),$E$16:$E$35,"実績",$F$16:$F$35,"済")</f>
        <v>0</v>
      </c>
      <c r="CD39" s="247">
        <f ca="1">SUMIFS(OFFSET((CD$16:CD$35),-1,),$E$16:$E$35,"実績",$F$16:$F$35,"済")</f>
        <v>0</v>
      </c>
      <c r="CE39" s="243">
        <f ca="1">SUMIFS(OFFSET((CE$16:CE$35),-1,),$E$16:$E$35,"実績",$F$16:$F$35,"済")</f>
        <v>0</v>
      </c>
      <c r="CF39" s="248">
        <f ca="1">SUMIFS(OFFSET((CF$16:CF$35),-1,),$E$16:$E$35,"実績",$F$16:$F$35,"済")</f>
        <v>0</v>
      </c>
      <c r="CG39" s="246">
        <f ca="1">SUMIFS(OFFSET((CG$16:CG$35),-1,),$E$16:$E$35,"実績",$F$16:$F$35,"済")</f>
        <v>0</v>
      </c>
      <c r="CH39" s="246">
        <f ca="1">SUMIFS(OFFSET((CH$16:CH$35),-1,),$E$16:$E$35,"実績",$F$16:$F$35,"済")</f>
        <v>0</v>
      </c>
      <c r="CI39" s="247">
        <f ca="1">SUMIFS(OFFSET((CI$16:CI$35),-1,),$E$16:$E$35,"実績",$F$16:$F$35,"済")</f>
        <v>0</v>
      </c>
      <c r="CJ39" s="247">
        <f ca="1">SUMIFS(OFFSET((CJ$16:CJ$35),-1,),$E$16:$E$35,"実績",$F$16:$F$35,"済")</f>
        <v>0</v>
      </c>
      <c r="CK39" s="244">
        <f ca="1">SUMIFS(OFFSET((CK$16:CK$35),-1,),$E$16:$E$35,"実績",$F$16:$F$35,"済")</f>
        <v>0</v>
      </c>
      <c r="CL39" s="248">
        <f ca="1">SUMIFS(OFFSET((CL$16:CL$35),-1,),$E$16:$E$35,"実績",$F$16:$F$35,"済")</f>
        <v>0</v>
      </c>
      <c r="CM39" s="246">
        <f ca="1">SUMIFS(OFFSET((CM$16:CM$35),-1,),$E$16:$E$35,"実績",$F$16:$F$35,"済")</f>
        <v>0</v>
      </c>
      <c r="CN39" s="246">
        <f ca="1">SUMIFS(OFFSET((CN$16:CN$35),-1,),$E$16:$E$35,"実績",$F$16:$F$35,"済")</f>
        <v>0</v>
      </c>
      <c r="CO39" s="247">
        <f ca="1">SUMIFS(OFFSET((CO$16:CO$35),-1,),$E$16:$E$35,"実績",$F$16:$F$35,"済")</f>
        <v>0</v>
      </c>
      <c r="CP39" s="247">
        <f ca="1">SUMIFS(OFFSET((CP$16:CP$35),-1,),$E$16:$E$35,"実績",$F$16:$F$35,"済")</f>
        <v>0</v>
      </c>
      <c r="CQ39" s="244">
        <f ca="1">SUMIFS(OFFSET((CQ$16:CQ$35),-1,),$E$16:$E$35,"実績",$F$16:$F$35,"済")</f>
        <v>0</v>
      </c>
      <c r="CR39" s="246">
        <f ca="1">SUMIFS(OFFSET((CR$16:CR$35),-1,),$E$16:$E$35,"実績",$F$16:$F$35,"済")</f>
        <v>0</v>
      </c>
      <c r="CS39" s="246">
        <f ca="1">SUMIFS(OFFSET((CS$16:CS$35),-1,),$E$16:$E$35,"実績",$F$16:$F$35,"済")</f>
        <v>0</v>
      </c>
      <c r="CT39" s="246">
        <f ca="1">SUMIFS(OFFSET((CT$16:CT$35),-1,),$E$16:$E$35,"実績",$F$16:$F$35,"済")</f>
        <v>0</v>
      </c>
      <c r="CU39" s="247">
        <f ca="1">SUMIFS(OFFSET((CU$16:CU$35),-1,),$E$16:$E$35,"実績",$F$16:$F$35,"済")</f>
        <v>0</v>
      </c>
      <c r="CV39" s="247">
        <f ca="1">SUMIFS(OFFSET((CV$16:CV$35),-1,),$E$16:$E$35,"実績",$F$16:$F$35,"済")</f>
        <v>0</v>
      </c>
      <c r="CW39" s="243">
        <f ca="1">SUMIFS(OFFSET((CW$16:CW$35),-1,),$E$16:$E$35,"実績",$F$16:$F$35,"済")</f>
        <v>0</v>
      </c>
      <c r="CX39" s="248">
        <f ca="1">SUMIFS(OFFSET((CX$16:CX$35),-1,),$E$16:$E$35,"実績",$F$16:$F$35,"済")</f>
        <v>0</v>
      </c>
      <c r="CY39" s="246">
        <f ca="1">SUMIFS(OFFSET((CY$16:CY$35),-1,),$E$16:$E$35,"実績",$F$16:$F$35,"済")</f>
        <v>0</v>
      </c>
      <c r="CZ39" s="246">
        <f ca="1">SUMIFS(OFFSET((CZ$16:CZ$35),-1,),$E$16:$E$35,"実績",$F$16:$F$35,"済")</f>
        <v>0</v>
      </c>
      <c r="DA39" s="247">
        <f ca="1">SUMIFS(OFFSET((DA$16:DA$35),-1,),$E$16:$E$35,"実績",$F$16:$F$35,"済")</f>
        <v>0</v>
      </c>
      <c r="DB39" s="247">
        <f ca="1">SUMIFS(OFFSET((DB$16:DB$35),-1,),$E$16:$E$35,"実績",$F$16:$F$35,"済")</f>
        <v>0</v>
      </c>
      <c r="DC39" s="243">
        <f ca="1">SUMIFS(OFFSET((DC$16:DC$35),-1,),$E$16:$E$35,"実績",$F$16:$F$35,"済")</f>
        <v>0</v>
      </c>
      <c r="DD39" s="248">
        <f ca="1">SUMIFS(OFFSET((DD$16:DD$35),-1,),$E$16:$E$35,"実績",$F$16:$F$35,"済")</f>
        <v>0</v>
      </c>
      <c r="DE39" s="246">
        <f ca="1">SUMIFS(OFFSET((DE$16:DE$35),-1,),$E$16:$E$35,"実績",$F$16:$F$35,"済")</f>
        <v>0</v>
      </c>
      <c r="DF39" s="246">
        <f ca="1">SUMIFS(OFFSET((DF$16:DF$35),-1,),$E$16:$E$35,"実績",$F$16:$F$35,"済")</f>
        <v>0</v>
      </c>
      <c r="DG39" s="247">
        <f ca="1">SUMIFS(OFFSET((DG$16:DG$35),-1,),$E$16:$E$35,"実績",$F$16:$F$35,"済")</f>
        <v>0</v>
      </c>
      <c r="DH39" s="247">
        <f ca="1">SUMIFS(OFFSET((DH$16:DH$35),-1,),$E$16:$E$35,"実績",$F$16:$F$35,"済")</f>
        <v>0</v>
      </c>
      <c r="DI39" s="244">
        <f ca="1">SUMIFS(OFFSET((DI$16:DI$35),-1,),$E$16:$E$35,"実績",$F$16:$F$35,"済")</f>
        <v>0</v>
      </c>
      <c r="DJ39" s="246">
        <f ca="1">SUMIFS(OFFSET((DJ$16:DJ$35),-1,),$E$16:$E$35,"実績",$F$16:$F$35,"済")</f>
        <v>0</v>
      </c>
      <c r="DK39" s="246">
        <f ca="1">SUMIFS(OFFSET((DK$16:DK$35),-1,),$E$16:$E$35,"実績",$F$16:$F$35,"済")</f>
        <v>0</v>
      </c>
      <c r="DL39" s="246">
        <f ca="1">SUMIFS(OFFSET((DL$16:DL$35),-1,),$E$16:$E$35,"実績",$F$16:$F$35,"済")</f>
        <v>0</v>
      </c>
      <c r="DM39" s="247">
        <f ca="1">SUMIFS(OFFSET((DM$16:DM$35),-1,),$E$16:$E$35,"実績",$F$16:$F$35,"済")</f>
        <v>0</v>
      </c>
      <c r="DN39" s="247">
        <f ca="1">SUMIFS(OFFSET((DN$16:DN$35),-1,),$E$16:$E$35,"実績",$F$16:$F$35,"済")</f>
        <v>0</v>
      </c>
      <c r="DO39" s="243">
        <f ca="1">SUMIFS(OFFSET((DO$16:DO$35),-1,),$E$16:$E$35,"実績",$F$16:$F$35,"済")</f>
        <v>0</v>
      </c>
      <c r="DP39" s="398">
        <f ca="1">SUMIFS(OFFSET((DP$16:DP$35),-1,),$E$16:$E$35,"実績",$F$16:$F$35,"済")</f>
        <v>0</v>
      </c>
      <c r="DQ39" s="247">
        <f ca="1">SUMIFS(OFFSET((DQ$16:DQ$35),-1,),$E$16:$E$35,"実績",$F$16:$F$35,"済")</f>
        <v>0</v>
      </c>
      <c r="DR39" s="247">
        <f ca="1">SUMIFS(OFFSET((DR$16:DR$35),-1,),$E$16:$E$35,"実績",$F$16:$F$35,"済")</f>
        <v>0</v>
      </c>
      <c r="DS39" s="247">
        <f ca="1">SUMIFS(OFFSET((DS$16:DS$35),-1,),$E$16:$E$35,"実績",$F$16:$F$35,"済")</f>
        <v>0</v>
      </c>
      <c r="DT39" s="247">
        <f ca="1">SUMIFS(OFFSET((DT$16:DT$35),-1,),$E$16:$E$35,"実績",$F$16:$F$35,"済")</f>
        <v>0</v>
      </c>
      <c r="DU39" s="243">
        <f ca="1">SUMIFS(OFFSET((DU$16:DU$35),-1,),$E$16:$E$35,"実績",$F$16:$F$35,"済")</f>
        <v>0</v>
      </c>
      <c r="DV39" s="248">
        <f ca="1">SUMIFS(OFFSET((DV$16:DV$35),-1,),$E$16:$E$35,"実績",$F$16:$F$35,"済")</f>
        <v>0</v>
      </c>
      <c r="DW39" s="246">
        <f ca="1">SUMIFS(OFFSET((DW$16:DW$35),-1,),$E$16:$E$35,"実績",$F$16:$F$35,"済")</f>
        <v>0</v>
      </c>
      <c r="DX39" s="246">
        <f ca="1">SUMIFS(OFFSET((DX$16:DX$35),-1,),$E$16:$E$35,"実績",$F$16:$F$35,"済")</f>
        <v>0</v>
      </c>
      <c r="DY39" s="247">
        <f ca="1">SUMIFS(OFFSET((DY$16:DY$35),-1,),$E$16:$E$35,"実績",$F$16:$F$35,"済")</f>
        <v>0</v>
      </c>
      <c r="DZ39" s="247">
        <f ca="1">SUMIFS(OFFSET((DZ$16:DZ$35),-1,),$E$16:$E$35,"実績",$F$16:$F$35,"済")</f>
        <v>0</v>
      </c>
      <c r="EA39" s="244">
        <f ca="1">SUMIFS(OFFSET((EA$16:EA$35),-1,),$E$16:$E$35,"実績",$F$16:$F$35,"済")</f>
        <v>0</v>
      </c>
      <c r="EB39" s="246">
        <f ca="1">SUMIFS(OFFSET((EB$16:EB$35),-1,),$E$16:$E$35,"実績",$F$16:$F$35,"済")</f>
        <v>0</v>
      </c>
      <c r="EC39" s="246">
        <f ca="1">SUMIFS(OFFSET((EC$16:EC$35),-1,),$E$16:$E$35,"実績",$F$16:$F$35,"済")</f>
        <v>0</v>
      </c>
      <c r="ED39" s="246">
        <f ca="1">SUMIFS(OFFSET((ED$16:ED$35),-1,),$E$16:$E$35,"実績",$F$16:$F$35,"済")</f>
        <v>0</v>
      </c>
      <c r="EE39" s="247">
        <f ca="1">SUMIFS(OFFSET((EE$16:EE$35),-1,),$E$16:$E$35,"実績",$F$16:$F$35,"済")</f>
        <v>0</v>
      </c>
      <c r="EF39" s="247">
        <f ca="1">SUMIFS(OFFSET((EF$16:EF$35),-1,),$E$16:$E$35,"実績",$F$16:$F$35,"済")</f>
        <v>0</v>
      </c>
      <c r="EG39" s="243">
        <f ca="1">SUMIFS(OFFSET((EG$16:EG$35),-1,),$E$16:$E$35,"実績",$F$16:$F$35,"済")</f>
        <v>0</v>
      </c>
      <c r="EH39" s="248">
        <f ca="1">SUMIFS(OFFSET((EH$16:EH$35),-1,),$E$16:$E$35,"実績",$F$16:$F$35,"済")</f>
        <v>0</v>
      </c>
      <c r="EI39" s="246">
        <f ca="1">SUMIFS(OFFSET((EI$16:EI$35),-1,),$E$16:$E$35,"実績",$F$16:$F$35,"済")</f>
        <v>0</v>
      </c>
      <c r="EJ39" s="246">
        <f ca="1">SUMIFS(OFFSET((EJ$16:EJ$35),-1,),$E$16:$E$35,"実績",$F$16:$F$35,"済")</f>
        <v>0</v>
      </c>
      <c r="EK39" s="247">
        <f ca="1">SUMIFS(OFFSET((EK$16:EK$35),-1,),$E$16:$E$35,"実績",$F$16:$F$35,"済")</f>
        <v>0</v>
      </c>
      <c r="EL39" s="247">
        <f ca="1">SUMIFS(OFFSET((EL$16:EL$35),-1,),$E$16:$E$35,"実績",$F$16:$F$35,"済")</f>
        <v>0</v>
      </c>
      <c r="EM39" s="244">
        <f ca="1">SUMIFS(OFFSET((EM$16:EM$35),-1,),$E$16:$E$35,"実績",$F$16:$F$35,"済")</f>
        <v>0</v>
      </c>
      <c r="EN39" s="243"/>
      <c r="EO39" s="247">
        <f ca="1">SUMIFS(OFFSET((EO$16:EO$35),-1,),$E$16:$E$35,"実績",$F$16:$F$35,"済")</f>
        <v>0</v>
      </c>
      <c r="EP39" s="246">
        <f ca="1">SUMIFS(OFFSET((EP$16:EP$35),-1,),$E$16:$E$35,"実績",$F$16:$F$35,"済")</f>
        <v>0</v>
      </c>
      <c r="EQ39" s="246">
        <f ca="1">SUMIFS(OFFSET((EQ$16:EQ$35),-1,),$E$16:$E$35,"実績",$F$16:$F$35,"済")</f>
        <v>0</v>
      </c>
      <c r="ER39" s="247">
        <f ca="1">SUMIFS(OFFSET((ER$16:ER$35),-1,),$E$16:$E$35,"実績",$F$16:$F$35,"済")</f>
        <v>0</v>
      </c>
      <c r="ES39" s="247">
        <f ca="1">SUMIFS(OFFSET((ES$16:ES$35),-1,),$E$16:$E$35,"実績",$F$16:$F$35,"済")</f>
        <v>0</v>
      </c>
      <c r="ET39" s="243">
        <f ca="1">SUMIFS(OFFSET((ET$16:ET$35),-1,),$E$16:$E$35,"実績",$F$16:$F$35,"済")</f>
        <v>0</v>
      </c>
      <c r="EU39" s="248">
        <f ca="1">SUMIFS(OFFSET((EU$16:EU$35),-1,),$E$16:$E$35,"実績",$F$16:$F$35,"済")</f>
        <v>0</v>
      </c>
      <c r="EV39" s="246">
        <f ca="1">SUMIFS(OFFSET((EV$16:EV$35),-1,),$E$16:$E$35,"実績",$F$16:$F$35,"済")</f>
        <v>0</v>
      </c>
      <c r="EW39" s="246">
        <f ca="1">SUMIFS(OFFSET((EW$16:EW$35),-1,),$E$16:$E$35,"実績",$F$16:$F$35,"済")</f>
        <v>0</v>
      </c>
      <c r="EX39" s="247">
        <f ca="1">SUMIFS(OFFSET((EX$16:EX$35),-1,),$E$16:$E$35,"実績",$F$16:$F$35,"済")</f>
        <v>0</v>
      </c>
      <c r="EY39" s="247">
        <f ca="1">SUMIFS(OFFSET((EY$16:EY$35),-1,),$E$16:$E$35,"実績",$F$16:$F$35,"済")</f>
        <v>0</v>
      </c>
      <c r="EZ39" s="243">
        <f ca="1">SUMIFS(OFFSET((EZ$16:EZ$35),-1,),$E$16:$E$35,"実績",$F$16:$F$35,"済")</f>
        <v>0</v>
      </c>
      <c r="FA39" s="248">
        <f ca="1">SUMIFS(OFFSET((FA$16:FA$35),-1,),$E$16:$E$35,"実績",$F$16:$F$35,"済")</f>
        <v>0</v>
      </c>
      <c r="FB39" s="246">
        <f ca="1">SUMIFS(OFFSET((FB$16:FB$35),-1,),$E$16:$E$35,"実績",$F$16:$F$35,"済")</f>
        <v>0</v>
      </c>
      <c r="FC39" s="246">
        <f ca="1">SUMIFS(OFFSET((FC$16:FC$35),-1,),$E$16:$E$35,"実績",$F$16:$F$35,"済")</f>
        <v>0</v>
      </c>
      <c r="FD39" s="247">
        <f ca="1">SUMIFS(OFFSET((FD$16:FD$35),-1,),$E$16:$E$35,"実績",$F$16:$F$35,"済")</f>
        <v>0</v>
      </c>
      <c r="FE39" s="247">
        <f ca="1">SUMIFS(OFFSET((FE$16:FE$35),-1,),$E$16:$E$35,"実績",$F$16:$F$35,"済")</f>
        <v>0</v>
      </c>
      <c r="FF39" s="243">
        <f ca="1">SUMIFS(OFFSET((FF$16:FF$35),-1,),$E$16:$E$35,"実績",$F$16:$F$35,"済")</f>
        <v>0</v>
      </c>
      <c r="FG39" s="248">
        <f ca="1">SUMIFS(OFFSET((FG$16:FG$35),-1,),$E$16:$E$35,"実績",$F$16:$F$35,"済")</f>
        <v>0</v>
      </c>
      <c r="FH39" s="246">
        <f ca="1">SUMIFS(OFFSET((FH$16:FH$35),-1,),$E$16:$E$35,"実績",$F$16:$F$35,"済")</f>
        <v>0</v>
      </c>
      <c r="FI39" s="246">
        <f ca="1">SUMIFS(OFFSET((FI$16:FI$35),-1,),$E$16:$E$35,"実績",$F$16:$F$35,"済")</f>
        <v>0</v>
      </c>
      <c r="FJ39" s="247">
        <f ca="1">SUMIFS(OFFSET((FJ$16:FJ$35),-1,),$E$16:$E$35,"実績",$F$16:$F$35,"済")</f>
        <v>0</v>
      </c>
      <c r="FK39" s="247">
        <f ca="1">SUMIFS(OFFSET((FK$16:FK$35),-1,),$E$16:$E$35,"実績",$F$16:$F$35,"済")</f>
        <v>0</v>
      </c>
      <c r="FL39" s="244">
        <f ca="1">SUMIFS(OFFSET((FL$16:FL$35),-1,),$E$16:$E$35,"実績",$F$16:$F$35,"済")</f>
        <v>0</v>
      </c>
      <c r="FM39" s="246">
        <f ca="1">SUMIFS(OFFSET((FM$16:FM$35),-1,),$E$16:$E$35,"実績",$F$16:$F$35,"済")</f>
        <v>0</v>
      </c>
      <c r="FN39" s="246">
        <f ca="1">SUMIFS(OFFSET((FN$16:FN$35),-1,),$E$16:$E$35,"実績",$F$16:$F$35,"済")</f>
        <v>0</v>
      </c>
      <c r="FO39" s="246">
        <f ca="1">SUMIFS(OFFSET((FO$16:FO$35),-1,),$E$16:$E$35,"実績",$F$16:$F$35,"済")</f>
        <v>0</v>
      </c>
      <c r="FP39" s="247">
        <f ca="1">SUMIFS(OFFSET((FP$16:FP$35),-1,),$E$16:$E$35,"実績",$F$16:$F$35,"済")</f>
        <v>0</v>
      </c>
      <c r="FQ39" s="247">
        <f ca="1">SUMIFS(OFFSET((FQ$16:FQ$35),-1,),$E$16:$E$35,"実績",$F$16:$F$35,"済")</f>
        <v>0</v>
      </c>
      <c r="FR39" s="243">
        <f ca="1">SUMIFS(OFFSET((FR$16:FR$35),-1,),$E$16:$E$35,"実績",$F$16:$F$35,"済")</f>
        <v>0</v>
      </c>
      <c r="FS39" s="248">
        <f ca="1">SUMIFS(OFFSET((FS$16:FS$35),-1,),$E$16:$E$35,"実績",$F$16:$F$35,"済")</f>
        <v>0</v>
      </c>
      <c r="FT39" s="246">
        <f ca="1">SUMIFS(OFFSET((FT$16:FT$35),-1,),$E$16:$E$35,"実績",$F$16:$F$35,"済")</f>
        <v>0</v>
      </c>
      <c r="FU39" s="246">
        <f ca="1">SUMIFS(OFFSET((FU$16:FU$35),-1,),$E$16:$E$35,"実績",$F$16:$F$35,"済")</f>
        <v>0</v>
      </c>
      <c r="FV39" s="247">
        <f ca="1">SUMIFS(OFFSET((FV$16:FV$35),-1,),$E$16:$E$35,"実績",$F$16:$F$35,"済")</f>
        <v>0</v>
      </c>
      <c r="FW39" s="247">
        <f ca="1">SUMIFS(OFFSET((FW$16:FW$35),-1,),$E$16:$E$35,"実績",$F$16:$F$35,"済")</f>
        <v>0</v>
      </c>
      <c r="FX39" s="244">
        <f ca="1">SUMIFS(OFFSET((FX$16:FX$35),-1,),$E$16:$E$35,"実績",$F$16:$F$35,"済")</f>
        <v>0</v>
      </c>
      <c r="FY39" s="246">
        <f ca="1">SUMIFS(OFFSET((FY$16:FY$35),-1,),$E$16:$E$35,"実績",$F$16:$F$35,"済")</f>
        <v>0</v>
      </c>
      <c r="FZ39" s="246">
        <f ca="1">SUMIFS(OFFSET((FZ$16:FZ$35),-1,),$E$16:$E$35,"実績",$F$16:$F$35,"済")</f>
        <v>0</v>
      </c>
      <c r="GA39" s="246">
        <f ca="1">SUMIFS(OFFSET((GA$16:GA$35),-1,),$E$16:$E$35,"実績",$F$16:$F$35,"済")</f>
        <v>0</v>
      </c>
      <c r="GB39" s="247">
        <f ca="1">SUMIFS(OFFSET((GB$16:GB$35),-1,),$E$16:$E$35,"実績",$F$16:$F$35,"済")</f>
        <v>0</v>
      </c>
      <c r="GC39" s="247">
        <f ca="1">SUMIFS(OFFSET((GC$16:GC$35),-1,),$E$16:$E$35,"実績",$F$16:$F$35,"済")</f>
        <v>0</v>
      </c>
      <c r="GD39" s="243">
        <f ca="1">SUMIFS(OFFSET((GD$16:GD$35),-1,),$E$16:$E$35,"実績",$F$16:$F$35,"済")</f>
        <v>0</v>
      </c>
      <c r="GE39" s="248">
        <f ca="1">SUMIFS(OFFSET((GE$16:GE$35),-1,),$E$16:$E$35,"実績",$F$16:$F$35,"済")</f>
        <v>0</v>
      </c>
      <c r="GF39" s="246">
        <f ca="1">SUMIFS(OFFSET((GF$16:GF$35),-1,),$E$16:$E$35,"実績",$F$16:$F$35,"済")</f>
        <v>0</v>
      </c>
      <c r="GG39" s="246">
        <f ca="1">SUMIFS(OFFSET((GG$16:GG$35),-1,),$E$16:$E$35,"実績",$F$16:$F$35,"済")</f>
        <v>0</v>
      </c>
      <c r="GH39" s="247">
        <f ca="1">SUMIFS(OFFSET((GH$16:GH$35),-1,),$E$16:$E$35,"実績",$F$16:$F$35,"済")</f>
        <v>0</v>
      </c>
      <c r="GI39" s="247">
        <f ca="1">SUMIFS(OFFSET((GI$16:GI$35),-1,),$E$16:$E$35,"実績",$F$16:$F$35,"済")</f>
        <v>0</v>
      </c>
      <c r="GJ39" s="243">
        <f ca="1">SUMIFS(OFFSET((GJ$16:GJ$35),-1,),$E$16:$E$35,"実績",$F$16:$F$35,"済")</f>
        <v>0</v>
      </c>
      <c r="GK39" s="250">
        <f ca="1">SUMIFS(OFFSET((GK$16:GK$35),-1,),$E$16:$E$35,"実績",$F$16:$F$35,"済")</f>
        <v>0</v>
      </c>
      <c r="GL39" s="376">
        <f ca="1">SUMIFS(OFFSET((GL$16:GL$35),-1,),$E$16:$E$35,"実績",$F$16:$F$35,"済")</f>
        <v>0</v>
      </c>
      <c r="GM39" s="251">
        <f ca="1">SUMIFS(OFFSET((GM$16:GM$35),-1,),$E$16:$E$35,"実績",$F$16:$F$35,"済")</f>
        <v>0</v>
      </c>
      <c r="GN39" s="252">
        <f ca="1">SUMIFS(OFFSET((GN$16:GN$35),-1,),$E$16:$E$35,"実績",$F$16:$F$35,"済")</f>
        <v>0</v>
      </c>
      <c r="GO39" s="228"/>
      <c r="GP39" s="250">
        <f ca="1">SUMIFS(OFFSET((GP$16:GP$35),-1,),$E$16:$E$35,"実績",$F$16:$F$35,"済")</f>
        <v>0</v>
      </c>
      <c r="GQ39" s="251">
        <f ca="1">SUMIFS(OFFSET((GQ$16:GQ$35),-1,),$E$16:$E$35,"実績",$F$16:$F$35,"済")</f>
        <v>0</v>
      </c>
      <c r="GR39" s="251">
        <f ca="1">SUMIFS(OFFSET((GR$16:GR$35),-1,),$E$16:$E$35,"実績",$F$16:$F$35,"済")</f>
        <v>0</v>
      </c>
      <c r="GS39" s="251">
        <f ca="1">SUMIFS(OFFSET((GS$16:GS$35),-1,),$E$16:$E$35,"実績",$F$16:$F$35,"済")</f>
        <v>0</v>
      </c>
      <c r="GT39" s="252">
        <f ca="1">SUMIFS(OFFSET((GT$16:GT$35),-1,),$E$16:$E$35,"実績",$F$16:$F$35,"済")</f>
        <v>0</v>
      </c>
      <c r="GU39" s="99"/>
      <c r="GV39" s="250">
        <f ca="1">SUMIFS(OFFSET((GV$16:GV$35),-1,),$E$16:$E$35,"実績",$F$16:$F$35,"済")</f>
        <v>0</v>
      </c>
      <c r="GW39" s="251">
        <f ca="1">SUMIFS(OFFSET((GW$16:GW$35),-1,),$E$16:$E$35,"実績",$F$16:$F$35,"済")</f>
        <v>0</v>
      </c>
      <c r="GY39" s="270">
        <f ca="1">SUMIFS(OFFSET((GY$16:GY$35),-1,),$E$16:$E$35,"実績",$F$16:$F$35,"済")</f>
        <v>0</v>
      </c>
      <c r="GZ39" s="271">
        <f ca="1">SUMIFS(OFFSET((GZ$16:GZ$35),-1,),$E$16:$E$35,"実績",$F$16:$F$35,"済")</f>
        <v>0</v>
      </c>
      <c r="HA39" s="254"/>
      <c r="HB39" s="377">
        <f ca="1">SUMIFS(OFFSET((HB$16:HB$35),-1,),$E$16:$E$35,"実績",$F$16:$F$35,"済")</f>
        <v>0</v>
      </c>
      <c r="HC39" s="378">
        <f ca="1">SUMIFS(OFFSET((HC$16:HC$35),-1,),$E$16:$E$35,"実績",$F$16:$F$35,"済")</f>
        <v>0</v>
      </c>
      <c r="HD39" s="377"/>
      <c r="HE39" s="272">
        <f ca="1">SUMIFS(OFFSET((HE$16:HE$35),-1,),$E$16:$E$35,"実績",$F$16:$F$35,"済")</f>
        <v>0</v>
      </c>
      <c r="HF39" s="271">
        <f ca="1">SUMIFS(OFFSET((HF$16:HF$35),-1,),$E$16:$E$35,"実績",$F$16:$F$35,"済")</f>
        <v>0</v>
      </c>
      <c r="HG39" s="254"/>
      <c r="HH39" s="272">
        <f ca="1">SUMIFS(OFFSET((HH$16:HH$35),-1,),$E$16:$E$35,"実績",$F$16:$F$35,"済")</f>
        <v>0</v>
      </c>
      <c r="HI39" s="271">
        <f ca="1">SUMIFS(OFFSET((HI$16:HI$35),-1,),$E$16:$E$35,"実績",$F$16:$F$35,"済")</f>
        <v>0</v>
      </c>
      <c r="HJ39" s="254"/>
      <c r="HK39" s="272">
        <f ca="1">SUMIFS(OFFSET((HK$16:HK$35),-1,),$E$16:$E$35,"実績",$F$16:$F$35,"済")</f>
        <v>0</v>
      </c>
      <c r="HL39" s="271">
        <f ca="1">SUMIFS(OFFSET((HL$16:HL$35),-1,),$E$16:$E$35,"実績",$F$16:$F$35,"済")</f>
        <v>0</v>
      </c>
      <c r="HM39" s="254"/>
      <c r="HN39" s="270">
        <f ca="1">SUMIFS(OFFSET((HN$16:HN$35),-1,),$E$16:$E$35,"実績",$F$16:$F$35,"済")</f>
        <v>0</v>
      </c>
      <c r="HO39" s="271">
        <f ca="1">SUMIFS(OFFSET((HO$16:HO$35),-1,),$E$16:$E$35,"実績",$F$16:$F$35,"済")</f>
        <v>0</v>
      </c>
      <c r="HP39" s="254"/>
      <c r="HQ39" s="377">
        <f ca="1">SUMIFS(OFFSET((HQ$16:HQ$35),-1,),$E$16:$E$35,"実績",$F$16:$F$35,"済")</f>
        <v>0</v>
      </c>
      <c r="HR39" s="378">
        <f ca="1">SUMIFS(OFFSET((HR$16:HR$35),-1,),$E$16:$E$35,"実績",$F$16:$F$35,"済")</f>
        <v>0</v>
      </c>
      <c r="HS39" s="377"/>
      <c r="HT39" s="272">
        <f ca="1">SUMIFS(OFFSET((HT$16:HT$35),-1,),$E$16:$E$35,"実績",$F$16:$F$35,"済")</f>
        <v>0</v>
      </c>
      <c r="HU39" s="271">
        <f ca="1">SUMIFS(OFFSET((HU$16:HU$35),-1,),$E$16:$E$35,"実績",$F$16:$F$35,"済")</f>
        <v>0</v>
      </c>
      <c r="HV39" s="254"/>
      <c r="HW39" s="272">
        <f ca="1">SUMIFS(OFFSET((HW$16:HW$35),-1,),$E$16:$E$35,"実績",$F$16:$F$35,"済")</f>
        <v>0</v>
      </c>
      <c r="HX39" s="271">
        <f ca="1">SUMIFS(OFFSET((HX$16:HX$35),-1,),$E$16:$E$35,"実績",$F$16:$F$35,"済")</f>
        <v>0</v>
      </c>
      <c r="HY39" s="254"/>
      <c r="HZ39" s="272">
        <f ca="1">SUMIFS(OFFSET((HZ$16:HZ$35),-1,),$E$16:$E$35,"実績",$F$16:$F$35,"済")</f>
        <v>0</v>
      </c>
      <c r="IA39" s="271">
        <f ca="1">SUMIFS(OFFSET((IA$16:IA$35),-1,),$E$16:$E$35,"実績",$F$16:$F$35,"済")</f>
        <v>0</v>
      </c>
      <c r="IB39" s="254"/>
      <c r="IC39" s="272">
        <f ca="1">SUMIFS(OFFSET((IC$16:IC$35),-1,),$E$16:$E$35,"実績",$F$16:$F$35,"済")</f>
        <v>0</v>
      </c>
      <c r="ID39" s="271">
        <f ca="1">SUMIFS(OFFSET((ID$16:ID$35),-1,),$E$16:$E$35,"実績",$F$16:$F$35,"済")</f>
        <v>0</v>
      </c>
      <c r="IE39" s="254"/>
      <c r="IF39" s="272">
        <f ca="1">SUMIFS(OFFSET((IF$16:IF$35),-1,),$E$16:$E$35,"実績",$F$16:$F$35,"済")</f>
        <v>0</v>
      </c>
      <c r="IG39" s="271">
        <f ca="1">SUMIFS(OFFSET((IG$16:IG$35),-1,),$E$16:$E$35,"実績",$F$16:$F$35,"済")</f>
        <v>0</v>
      </c>
      <c r="IH39" s="254"/>
      <c r="II39" s="272">
        <f ca="1">SUMIFS(OFFSET((II$16:II$35),-1,),$E$16:$E$35,"実績",$F$16:$F$35,"済")</f>
        <v>0</v>
      </c>
      <c r="IJ39" s="271">
        <f ca="1">SUMIFS(OFFSET((IJ$16:IJ$35),-1,),$E$16:$E$35,"実績",$F$16:$F$35,"済")</f>
        <v>0</v>
      </c>
      <c r="IK39" s="254"/>
      <c r="IL39" s="272">
        <f ca="1">SUMIFS(OFFSET((IL$16:IL$35),-1,),$E$16:$E$35,"実績",$F$16:$F$35,"済")</f>
        <v>0</v>
      </c>
      <c r="IM39" s="271">
        <f ca="1">SUMIFS(OFFSET((IM$16:IM$35),-1,),$E$16:$E$35,"実績",$F$16:$F$35,"済")</f>
        <v>0</v>
      </c>
      <c r="IN39" s="254"/>
      <c r="IO39" s="272">
        <f ca="1">SUMIFS(OFFSET((IO$16:IO$35),-1,),$E$16:$E$35,"実績",$F$16:$F$35,"済")</f>
        <v>0</v>
      </c>
      <c r="IP39" s="271">
        <f ca="1">SUMIFS(OFFSET((IP$16:IP$35),-1,),$E$16:$E$35,"実績",$F$16:$F$35,"済")</f>
        <v>0</v>
      </c>
      <c r="IQ39" s="254"/>
      <c r="IR39" s="272">
        <f ca="1">SUMIFS(OFFSET((IR$16:IR$35),-1,),$E$16:$E$35,"実績",$F$16:$F$35,"済")</f>
        <v>0</v>
      </c>
      <c r="IS39" s="271">
        <f ca="1">SUMIFS(OFFSET((IS$16:IS$35),-1,),$E$16:$E$35,"実績",$F$16:$F$35,"済")</f>
        <v>0</v>
      </c>
      <c r="IT39" s="254"/>
      <c r="IU39" s="272">
        <f ca="1">SUMIFS(OFFSET((IU$16:IU$35),-1,),$E$16:$E$35,"実績",$F$16:$F$35,"済")</f>
        <v>0</v>
      </c>
      <c r="IV39" s="271">
        <f ca="1">SUMIFS(OFFSET((IV$16:IV$35),-1,),$E$16:$E$35,"実績",$F$16:$F$35,"済")</f>
        <v>0</v>
      </c>
      <c r="IW39" s="254"/>
      <c r="IX39" s="272">
        <f ca="1">SUMIFS(OFFSET((IX$16:IX$35),-1,),$E$16:$E$35,"実績",$F$16:$F$35,"済")</f>
        <v>0</v>
      </c>
      <c r="IY39" s="271">
        <f ca="1">SUMIFS(OFFSET((IY$16:IY$35),-1,),$E$16:$E$35,"実績",$F$16:$F$35,"済")</f>
        <v>0</v>
      </c>
      <c r="IZ39" s="254"/>
      <c r="JA39" s="272">
        <f ca="1">SUMIFS(OFFSET((JA$16:JA$35),-1,),$E$16:$E$35,"実績",$F$16:$F$35,"済")</f>
        <v>0</v>
      </c>
      <c r="JB39" s="271">
        <f ca="1">SUMIFS(OFFSET((JB$16:JB$35),-1,),$E$16:$E$35,"実績",$F$16:$F$35,"済")</f>
        <v>0</v>
      </c>
      <c r="JC39" s="254"/>
      <c r="JD39" s="272">
        <f ca="1">SUMIFS(OFFSET((JD$16:JD$35),-1,),$E$16:$E$35,"実績",$F$16:$F$35,"済")</f>
        <v>0</v>
      </c>
      <c r="JE39" s="271">
        <f ca="1">SUMIFS(OFFSET((JE$16:JE$35),-1,),$E$16:$E$35,"実績",$F$16:$F$35,"済")</f>
        <v>0</v>
      </c>
      <c r="JF39" s="254"/>
      <c r="JG39" s="272">
        <f ca="1">SUMIFS(OFFSET((JG$16:JG$35),-1,),$E$16:$E$35,"実績",$F$16:$F$35,"済")</f>
        <v>0</v>
      </c>
      <c r="JH39" s="271">
        <f ca="1">SUMIFS(OFFSET((JH$16:JH$35),-1,),$E$16:$E$35,"実績",$F$16:$F$35,"済")</f>
        <v>0</v>
      </c>
      <c r="JI39" s="254"/>
      <c r="JJ39" s="272">
        <f ca="1">SUMIFS(OFFSET((JJ$16:JJ$35),-1,),$E$16:$E$35,"実績",$F$16:$F$35,"済")</f>
        <v>0</v>
      </c>
      <c r="JK39" s="271">
        <f ca="1">SUMIFS(OFFSET((JK$16:JK$35),-1,),$E$16:$E$35,"実績",$F$16:$F$35,"済")</f>
        <v>0</v>
      </c>
      <c r="JL39" s="254"/>
      <c r="JM39" s="255">
        <f ca="1">SUMIFS(OFFSET((JM$16:JM$35),-1,),$E$16:$E$35,"実績",$F$16:$F$35,"済")</f>
        <v>0</v>
      </c>
      <c r="JN39" s="253">
        <f ca="1">SUMIFS(OFFSET((JN$16:JN$35),-1,),$E$16:$E$35,"実績",$F$16:$F$35,"済")</f>
        <v>0</v>
      </c>
      <c r="JO39" s="254"/>
      <c r="JP39" s="98"/>
      <c r="JQ39" s="337"/>
      <c r="JR39" s="370"/>
      <c r="JS39" s="370"/>
      <c r="JT39" s="338"/>
      <c r="JU39" s="337"/>
      <c r="JV39" s="338"/>
      <c r="JW39" s="338"/>
      <c r="JX39" s="338"/>
      <c r="JY39" s="338"/>
      <c r="JZ39" s="338"/>
      <c r="KA39" s="337"/>
      <c r="KB39" s="338"/>
      <c r="KC39" s="370"/>
      <c r="KD39" s="370"/>
      <c r="KE39" s="370"/>
      <c r="KF39" s="370"/>
      <c r="KG39" s="370"/>
    </row>
    <row r="40" spans="1:302" ht="18.75" customHeight="1" thickBot="1">
      <c r="D40" s="173"/>
      <c r="E40" s="116"/>
      <c r="F40" s="256" t="s">
        <v>60</v>
      </c>
      <c r="G40" s="117"/>
      <c r="H40" s="379"/>
      <c r="I40" s="411"/>
      <c r="J40" s="379"/>
      <c r="K40" s="379"/>
      <c r="L40" s="379"/>
      <c r="M40" s="118"/>
      <c r="N40" s="118"/>
      <c r="O40" s="118"/>
      <c r="P40" s="118"/>
      <c r="Q40" s="118"/>
      <c r="R40" s="118"/>
      <c r="S40" s="118"/>
      <c r="T40" s="118"/>
      <c r="U40" s="118"/>
      <c r="V40" s="119"/>
      <c r="W40" s="88" t="s">
        <v>61</v>
      </c>
      <c r="X40" s="212">
        <f ca="1">SUMIFS(OFFSET((X$16:X$35),-1,),$E$16:$E$35,"実績",$F$16:$F$35,"事業中止")</f>
        <v>0</v>
      </c>
      <c r="Y40" s="212">
        <f ca="1">SUMIFS(OFFSET((Y$16:Y$35),-1,),$E$16:$E$35,"実績",$F$16:$F$35,"事業中止")</f>
        <v>0</v>
      </c>
      <c r="Z40" s="212">
        <f ca="1">SUMIFS(OFFSET((Z$16:Z$35),-1,),$E$16:$E$35,"実績",$F$16:$F$35,"事業中止")</f>
        <v>0</v>
      </c>
      <c r="AA40" s="213">
        <f ca="1">SUMIFS(OFFSET((AA$16:AA$35),-1,),$E$16:$E$35,"実績",$F$16:$F$35,"事業中止")</f>
        <v>0</v>
      </c>
      <c r="AB40" s="213">
        <f ca="1">SUMIFS(OFFSET((AB$16:AB$35),-1,),$E$16:$E$35,"実績",$F$16:$F$35,"事業中止")</f>
        <v>0</v>
      </c>
      <c r="AC40" s="118">
        <f ca="1">SUMIFS(OFFSET((AC$16:AC$35),-1,),$E$16:$E$35,"実績",$F$16:$F$35,"事業中止")</f>
        <v>0</v>
      </c>
      <c r="AD40" s="234">
        <f ca="1">SUMIFS(OFFSET((AD$16:AD$35),-1,),$E$16:$E$35,"実績",$F$16:$F$35,"事業中止")</f>
        <v>0</v>
      </c>
      <c r="AE40" s="212">
        <f ca="1">SUMIFS(OFFSET((AE$16:AE$35),-1,),$E$16:$E$35,"実績",$F$16:$F$35,"事業中止")</f>
        <v>0</v>
      </c>
      <c r="AF40" s="212">
        <f ca="1">SUMIFS(OFFSET((AF$16:AF$35),-1,),$E$16:$E$35,"実績",$F$16:$F$35,"事業中止")</f>
        <v>0</v>
      </c>
      <c r="AG40" s="213">
        <f ca="1">SUMIFS(OFFSET((AG$16:AG$35),-1,),$E$16:$E$35,"実績",$F$16:$F$35,"事業中止")</f>
        <v>0</v>
      </c>
      <c r="AH40" s="213">
        <f ca="1">SUMIFS(OFFSET((AH$16:AH$35),-1,),$E$16:$E$35,"実績",$F$16:$F$35,"事業中止")</f>
        <v>0</v>
      </c>
      <c r="AI40" s="119">
        <f ca="1">SUMIFS(OFFSET((AI$16:AI$35),-1,),$E$16:$E$35,"実績",$F$16:$F$35,"事業中止")</f>
        <v>0</v>
      </c>
      <c r="AJ40" s="234">
        <f ca="1">SUMIFS(OFFSET((AJ$16:AJ$35),-1,),$E$16:$E$35,"実績",$F$16:$F$35,"事業中止")</f>
        <v>0</v>
      </c>
      <c r="AK40" s="213">
        <f ca="1">SUMIFS(OFFSET((AK$16:AK$35),-1,),$E$16:$E$35,"実績",$F$16:$F$35,"事業中止")</f>
        <v>0</v>
      </c>
      <c r="AL40" s="213">
        <f ca="1">SUMIFS(OFFSET((AL$16:AL$35),-1,),$E$16:$E$35,"実績",$F$16:$F$35,"事業中止")</f>
        <v>0</v>
      </c>
      <c r="AM40" s="213">
        <f ca="1">SUMIFS(OFFSET((AM$16:AM$35),-1,),$E$16:$E$35,"実績",$F$16:$F$35,"事業中止")</f>
        <v>0</v>
      </c>
      <c r="AN40" s="213">
        <f ca="1">SUMIFS(OFFSET((AN$16:AN$35),-1,),$E$16:$E$35,"実績",$F$16:$F$35,"事業中止")</f>
        <v>0</v>
      </c>
      <c r="AO40" s="121">
        <f ca="1">SUMIFS(OFFSET((AO$16:AO$35),-1,),$E$16:$E$35,"実績",$F$16:$F$35,"事業中止")</f>
        <v>0</v>
      </c>
      <c r="AP40" s="212">
        <f ca="1">SUMIFS(OFFSET((AP$16:AP$35),-1,),$E$16:$E$35,"実績",$F$16:$F$35,"事業中止")</f>
        <v>0</v>
      </c>
      <c r="AQ40" s="212">
        <f ca="1">SUMIFS(OFFSET((AQ$16:AQ$35),-1,),$E$16:$E$35,"実績",$F$16:$F$35,"事業中止")</f>
        <v>0</v>
      </c>
      <c r="AR40" s="212">
        <f ca="1">SUMIFS(OFFSET((AR$16:AR$35),-1,),$E$16:$E$35,"実績",$F$16:$F$35,"事業中止")</f>
        <v>0</v>
      </c>
      <c r="AS40" s="213">
        <f ca="1">SUMIFS(OFFSET((AS$16:AS$35),-1,),$E$16:$E$35,"実績",$F$16:$F$35,"事業中止")</f>
        <v>0</v>
      </c>
      <c r="AT40" s="213">
        <f ca="1">SUMIFS(OFFSET((AT$16:AT$35),-1,),$E$16:$E$35,"実績",$F$16:$F$35,"事業中止")</f>
        <v>0</v>
      </c>
      <c r="AU40" s="118">
        <f ca="1">SUMIFS(OFFSET((AU$16:AU$35),-1,),$E$16:$E$35,"実績",$F$16:$F$35,"事業中止")</f>
        <v>0</v>
      </c>
      <c r="AV40" s="234">
        <f ca="1">SUMIFS(OFFSET((AV$16:AV$35),-1,),$E$16:$E$35,"実績",$F$16:$F$35,"事業中止")</f>
        <v>0</v>
      </c>
      <c r="AW40" s="212">
        <f ca="1">SUMIFS(OFFSET((AW$16:AW$35),-1,),$E$16:$E$35,"実績",$F$16:$F$35,"事業中止")</f>
        <v>0</v>
      </c>
      <c r="AX40" s="212">
        <f ca="1">SUMIFS(OFFSET((AX$16:AX$35),-1,),$E$16:$E$35,"実績",$F$16:$F$35,"事業中止")</f>
        <v>0</v>
      </c>
      <c r="AY40" s="213">
        <f ca="1">SUMIFS(OFFSET((AY$16:AY$35),-1,),$E$16:$E$35,"実績",$F$16:$F$35,"事業中止")</f>
        <v>0</v>
      </c>
      <c r="AZ40" s="213">
        <f ca="1">SUMIFS(OFFSET((AZ$16:AZ$35),-1,),$E$16:$E$35,"実績",$F$16:$F$35,"事業中止")</f>
        <v>0</v>
      </c>
      <c r="BA40" s="119">
        <f ca="1">SUMIFS(OFFSET((BA$16:BA$35),-1,),$E$16:$E$35,"実績",$F$16:$F$35,"事業中止")</f>
        <v>0</v>
      </c>
      <c r="BB40" s="234">
        <f ca="1">SUMIFS(OFFSET((BB$16:BB$35),-1,),$E$16:$E$35,"実績",$F$16:$F$35,"事業中止")</f>
        <v>0</v>
      </c>
      <c r="BC40" s="212">
        <f ca="1">SUMIFS(OFFSET((BC$16:BC$35),-1,),$E$16:$E$35,"実績",$F$16:$F$35,"事業中止")</f>
        <v>0</v>
      </c>
      <c r="BD40" s="212">
        <f ca="1">SUMIFS(OFFSET((BD$16:BD$35),-1,),$E$16:$E$35,"実績",$F$16:$F$35,"事業中止")</f>
        <v>0</v>
      </c>
      <c r="BE40" s="213">
        <f ca="1">SUMIFS(OFFSET((BE$16:BE$35),-1,),$E$16:$E$35,"実績",$F$16:$F$35,"事業中止")</f>
        <v>0</v>
      </c>
      <c r="BF40" s="213">
        <f ca="1">SUMIFS(OFFSET((BF$16:BF$35),-1,),$E$16:$E$35,"実績",$F$16:$F$35,"事業中止")</f>
        <v>0</v>
      </c>
      <c r="BG40" s="119">
        <f ca="1">SUMIFS(OFFSET((BG$16:BG$35),-1,),$E$16:$E$35,"実績",$F$16:$F$35,"事業中止")</f>
        <v>0</v>
      </c>
      <c r="BH40" s="212">
        <f ca="1">SUMIFS(OFFSET((BH$16:BH$35),-1,),$E$16:$E$35,"実績",$F$16:$F$35,"事業中止")</f>
        <v>0</v>
      </c>
      <c r="BI40" s="212">
        <f ca="1">SUMIFS(OFFSET((BI$16:BI$35),-1,),$E$16:$E$35,"実績",$F$16:$F$35,"事業中止")</f>
        <v>0</v>
      </c>
      <c r="BJ40" s="212">
        <f ca="1">SUMIFS(OFFSET((BJ$16:BJ$35),-1,),$E$16:$E$35,"実績",$F$16:$F$35,"事業中止")</f>
        <v>0</v>
      </c>
      <c r="BK40" s="213">
        <f ca="1">SUMIFS(OFFSET((BK$16:BK$35),-1,),$E$16:$E$35,"実績",$F$16:$F$35,"事業中止")</f>
        <v>0</v>
      </c>
      <c r="BL40" s="213">
        <f ca="1">SUMIFS(OFFSET((BL$16:BL$35),-1,),$E$16:$E$35,"実績",$F$16:$F$35,"事業中止")</f>
        <v>0</v>
      </c>
      <c r="BM40" s="118">
        <f ca="1">SUMIFS(OFFSET((BM$16:BM$35),-1,),$E$16:$E$35,"実績",$F$16:$F$35,"事業中止")</f>
        <v>0</v>
      </c>
      <c r="BN40" s="234">
        <f ca="1">SUMIFS(OFFSET((BN$16:BN$35),-1,),$E$16:$E$35,"実績",$F$16:$F$35,"事業中止")</f>
        <v>0</v>
      </c>
      <c r="BO40" s="212">
        <f ca="1">SUMIFS(OFFSET((BO$16:BO$35),-1,),$E$16:$E$35,"実績",$F$16:$F$35,"事業中止")</f>
        <v>0</v>
      </c>
      <c r="BP40" s="212">
        <f ca="1">SUMIFS(OFFSET((BP$16:BP$35),-1,),$E$16:$E$35,"実績",$F$16:$F$35,"事業中止")</f>
        <v>0</v>
      </c>
      <c r="BQ40" s="213">
        <f ca="1">SUMIFS(OFFSET((BQ$16:BQ$35),-1,),$E$16:$E$35,"実績",$F$16:$F$35,"事業中止")</f>
        <v>0</v>
      </c>
      <c r="BR40" s="213">
        <f ca="1">SUMIFS(OFFSET((BR$16:BR$35),-1,),$E$16:$E$35,"実績",$F$16:$F$35,"事業中止")</f>
        <v>0</v>
      </c>
      <c r="BS40" s="119">
        <f ca="1">SUMIFS(OFFSET((BS$16:BS$35),-1,),$E$16:$E$35,"実績",$F$16:$F$35,"事業中止")</f>
        <v>0</v>
      </c>
      <c r="BT40" s="234">
        <f ca="1">SUMIFS(OFFSET((BT$16:BT$35),-1,),$E$16:$E$35,"実績",$F$16:$F$35,"事業中止")</f>
        <v>0</v>
      </c>
      <c r="BU40" s="213">
        <f ca="1">SUMIFS(OFFSET((BU$16:BU$35),-1,),$E$16:$E$35,"実績",$F$16:$F$35,"事業中止")</f>
        <v>0</v>
      </c>
      <c r="BV40" s="213">
        <f ca="1">SUMIFS(OFFSET((BV$16:BV$35),-1,),$E$16:$E$35,"実績",$F$16:$F$35,"事業中止")</f>
        <v>0</v>
      </c>
      <c r="BW40" s="213">
        <f ca="1">SUMIFS(OFFSET((BW$16:BW$35),-1,),$E$16:$E$35,"実績",$F$16:$F$35,"事業中止")</f>
        <v>0</v>
      </c>
      <c r="BX40" s="213">
        <f ca="1">SUMIFS(OFFSET((BX$16:BX$35),-1,),$E$16:$E$35,"実績",$F$16:$F$35,"事業中止")</f>
        <v>0</v>
      </c>
      <c r="BY40" s="121">
        <f ca="1">SUMIFS(OFFSET((BY$16:BY$35),-1,),$E$16:$E$35,"実績",$F$16:$F$35,"事業中止")</f>
        <v>0</v>
      </c>
      <c r="BZ40" s="212">
        <f ca="1">SUMIFS(OFFSET((BZ$16:BZ$35),-1,),$E$16:$E$35,"実績",$F$16:$F$35,"事業中止")</f>
        <v>0</v>
      </c>
      <c r="CA40" s="212">
        <f ca="1">SUMIFS(OFFSET((CA$16:CA$35),-1,),$E$16:$E$35,"実績",$F$16:$F$35,"事業中止")</f>
        <v>0</v>
      </c>
      <c r="CB40" s="212">
        <f ca="1">SUMIFS(OFFSET((CB$16:CB$35),-1,),$E$16:$E$35,"実績",$F$16:$F$35,"事業中止")</f>
        <v>0</v>
      </c>
      <c r="CC40" s="213">
        <f ca="1">SUMIFS(OFFSET((CC$16:CC$35),-1,),$E$16:$E$35,"実績",$F$16:$F$35,"事業中止")</f>
        <v>0</v>
      </c>
      <c r="CD40" s="213">
        <f ca="1">SUMIFS(OFFSET((CD$16:CD$35),-1,),$E$16:$E$35,"実績",$F$16:$F$35,"事業中止")</f>
        <v>0</v>
      </c>
      <c r="CE40" s="118">
        <f ca="1">SUMIFS(OFFSET((CE$16:CE$35),-1,),$E$16:$E$35,"実績",$F$16:$F$35,"事業中止")</f>
        <v>0</v>
      </c>
      <c r="CF40" s="234">
        <f ca="1">SUMIFS(OFFSET((CF$16:CF$35),-1,),$E$16:$E$35,"実績",$F$16:$F$35,"事業中止")</f>
        <v>0</v>
      </c>
      <c r="CG40" s="212">
        <f ca="1">SUMIFS(OFFSET((CG$16:CG$35),-1,),$E$16:$E$35,"実績",$F$16:$F$35,"事業中止")</f>
        <v>0</v>
      </c>
      <c r="CH40" s="212">
        <f ca="1">SUMIFS(OFFSET((CH$16:CH$35),-1,),$E$16:$E$35,"実績",$F$16:$F$35,"事業中止")</f>
        <v>0</v>
      </c>
      <c r="CI40" s="213">
        <f ca="1">SUMIFS(OFFSET((CI$16:CI$35),-1,),$E$16:$E$35,"実績",$F$16:$F$35,"事業中止")</f>
        <v>0</v>
      </c>
      <c r="CJ40" s="213">
        <f ca="1">SUMIFS(OFFSET((CJ$16:CJ$35),-1,),$E$16:$E$35,"実績",$F$16:$F$35,"事業中止")</f>
        <v>0</v>
      </c>
      <c r="CK40" s="119">
        <f ca="1">SUMIFS(OFFSET((CK$16:CK$35),-1,),$E$16:$E$35,"実績",$F$16:$F$35,"事業中止")</f>
        <v>0</v>
      </c>
      <c r="CL40" s="234">
        <f ca="1">SUMIFS(OFFSET((CL$16:CL$35),-1,),$E$16:$E$35,"実績",$F$16:$F$35,"事業中止")</f>
        <v>0</v>
      </c>
      <c r="CM40" s="212">
        <f ca="1">SUMIFS(OFFSET((CM$16:CM$35),-1,),$E$16:$E$35,"実績",$F$16:$F$35,"事業中止")</f>
        <v>0</v>
      </c>
      <c r="CN40" s="212">
        <f ca="1">SUMIFS(OFFSET((CN$16:CN$35),-1,),$E$16:$E$35,"実績",$F$16:$F$35,"事業中止")</f>
        <v>0</v>
      </c>
      <c r="CO40" s="213">
        <f ca="1">SUMIFS(OFFSET((CO$16:CO$35),-1,),$E$16:$E$35,"実績",$F$16:$F$35,"事業中止")</f>
        <v>0</v>
      </c>
      <c r="CP40" s="213">
        <f ca="1">SUMIFS(OFFSET((CP$16:CP$35),-1,),$E$16:$E$35,"実績",$F$16:$F$35,"事業中止")</f>
        <v>0</v>
      </c>
      <c r="CQ40" s="119">
        <f ca="1">SUMIFS(OFFSET((CQ$16:CQ$35),-1,),$E$16:$E$35,"実績",$F$16:$F$35,"事業中止")</f>
        <v>0</v>
      </c>
      <c r="CR40" s="212">
        <f ca="1">SUMIFS(OFFSET((CR$16:CR$35),-1,),$E$16:$E$35,"実績",$F$16:$F$35,"事業中止")</f>
        <v>0</v>
      </c>
      <c r="CS40" s="212">
        <f ca="1">SUMIFS(OFFSET((CS$16:CS$35),-1,),$E$16:$E$35,"実績",$F$16:$F$35,"事業中止")</f>
        <v>0</v>
      </c>
      <c r="CT40" s="212">
        <f ca="1">SUMIFS(OFFSET((CT$16:CT$35),-1,),$E$16:$E$35,"実績",$F$16:$F$35,"事業中止")</f>
        <v>0</v>
      </c>
      <c r="CU40" s="213">
        <f ca="1">SUMIFS(OFFSET((CU$16:CU$35),-1,),$E$16:$E$35,"実績",$F$16:$F$35,"事業中止")</f>
        <v>0</v>
      </c>
      <c r="CV40" s="213">
        <f ca="1">SUMIFS(OFFSET((CV$16:CV$35),-1,),$E$16:$E$35,"実績",$F$16:$F$35,"事業中止")</f>
        <v>0</v>
      </c>
      <c r="CW40" s="118">
        <f ca="1">SUMIFS(OFFSET((CW$16:CW$35),-1,),$E$16:$E$35,"実績",$F$16:$F$35,"事業中止")</f>
        <v>0</v>
      </c>
      <c r="CX40" s="234">
        <f ca="1">SUMIFS(OFFSET((CX$16:CX$35),-1,),$E$16:$E$35,"実績",$F$16:$F$35,"事業中止")</f>
        <v>0</v>
      </c>
      <c r="CY40" s="212">
        <f ca="1">SUMIFS(OFFSET((CY$16:CY$35),-1,),$E$16:$E$35,"実績",$F$16:$F$35,"事業中止")</f>
        <v>0</v>
      </c>
      <c r="CZ40" s="212">
        <f ca="1">SUMIFS(OFFSET((CZ$16:CZ$35),-1,),$E$16:$E$35,"実績",$F$16:$F$35,"事業中止")</f>
        <v>0</v>
      </c>
      <c r="DA40" s="213">
        <f ca="1">SUMIFS(OFFSET((DA$16:DA$35),-1,),$E$16:$E$35,"実績",$F$16:$F$35,"事業中止")</f>
        <v>0</v>
      </c>
      <c r="DB40" s="213">
        <f ca="1">SUMIFS(OFFSET((DB$16:DB$35),-1,),$E$16:$E$35,"実績",$F$16:$F$35,"事業中止")</f>
        <v>0</v>
      </c>
      <c r="DC40" s="118">
        <f ca="1">SUMIFS(OFFSET((DC$16:DC$35),-1,),$E$16:$E$35,"実績",$F$16:$F$35,"事業中止")</f>
        <v>0</v>
      </c>
      <c r="DD40" s="234">
        <f ca="1">SUMIFS(OFFSET((DD$16:DD$35),-1,),$E$16:$E$35,"実績",$F$16:$F$35,"事業中止")</f>
        <v>0</v>
      </c>
      <c r="DE40" s="212">
        <f ca="1">SUMIFS(OFFSET((DE$16:DE$35),-1,),$E$16:$E$35,"実績",$F$16:$F$35,"事業中止")</f>
        <v>0</v>
      </c>
      <c r="DF40" s="212">
        <f ca="1">SUMIFS(OFFSET((DF$16:DF$35),-1,),$E$16:$E$35,"実績",$F$16:$F$35,"事業中止")</f>
        <v>0</v>
      </c>
      <c r="DG40" s="213">
        <f ca="1">SUMIFS(OFFSET((DG$16:DG$35),-1,),$E$16:$E$35,"実績",$F$16:$F$35,"事業中止")</f>
        <v>0</v>
      </c>
      <c r="DH40" s="213">
        <f ca="1">SUMIFS(OFFSET((DH$16:DH$35),-1,),$E$16:$E$35,"実績",$F$16:$F$35,"事業中止")</f>
        <v>0</v>
      </c>
      <c r="DI40" s="119">
        <f ca="1">SUMIFS(OFFSET((DI$16:DI$35),-1,),$E$16:$E$35,"実績",$F$16:$F$35,"事業中止")</f>
        <v>0</v>
      </c>
      <c r="DJ40" s="212">
        <f ca="1">SUMIFS(OFFSET((DJ$16:DJ$35),-1,),$E$16:$E$35,"実績",$F$16:$F$35,"事業中止")</f>
        <v>0</v>
      </c>
      <c r="DK40" s="212">
        <f ca="1">SUMIFS(OFFSET((DK$16:DK$35),-1,),$E$16:$E$35,"実績",$F$16:$F$35,"事業中止")</f>
        <v>0</v>
      </c>
      <c r="DL40" s="212">
        <f ca="1">SUMIFS(OFFSET((DL$16:DL$35),-1,),$E$16:$E$35,"実績",$F$16:$F$35,"事業中止")</f>
        <v>0</v>
      </c>
      <c r="DM40" s="213">
        <f ca="1">SUMIFS(OFFSET((DM$16:DM$35),-1,),$E$16:$E$35,"実績",$F$16:$F$35,"事業中止")</f>
        <v>0</v>
      </c>
      <c r="DN40" s="213">
        <f ca="1">SUMIFS(OFFSET((DN$16:DN$35),-1,),$E$16:$E$35,"実績",$F$16:$F$35,"事業中止")</f>
        <v>0</v>
      </c>
      <c r="DO40" s="118">
        <f ca="1">SUMIFS(OFFSET((DO$16:DO$35),-1,),$E$16:$E$35,"実績",$F$16:$F$35,"事業中止")</f>
        <v>0</v>
      </c>
      <c r="DP40" s="399">
        <f ca="1">SUMIFS(OFFSET((DP$16:DP$35),-1,),$E$16:$E$35,"実績",$F$16:$F$35,"事業中止")</f>
        <v>0</v>
      </c>
      <c r="DQ40" s="213">
        <f ca="1">SUMIFS(OFFSET((DQ$16:DQ$35),-1,),$E$16:$E$35,"実績",$F$16:$F$35,"事業中止")</f>
        <v>0</v>
      </c>
      <c r="DR40" s="213">
        <f ca="1">SUMIFS(OFFSET((DR$16:DR$35),-1,),$E$16:$E$35,"実績",$F$16:$F$35,"事業中止")</f>
        <v>0</v>
      </c>
      <c r="DS40" s="213">
        <f ca="1">SUMIFS(OFFSET((DS$16:DS$35),-1,),$E$16:$E$35,"実績",$F$16:$F$35,"事業中止")</f>
        <v>0</v>
      </c>
      <c r="DT40" s="213">
        <f ca="1">SUMIFS(OFFSET((DT$16:DT$35),-1,),$E$16:$E$35,"実績",$F$16:$F$35,"事業中止")</f>
        <v>0</v>
      </c>
      <c r="DU40" s="118">
        <f ca="1">SUMIFS(OFFSET((DU$16:DU$35),-1,),$E$16:$E$35,"実績",$F$16:$F$35,"事業中止")</f>
        <v>0</v>
      </c>
      <c r="DV40" s="234">
        <f ca="1">SUMIFS(OFFSET((DV$16:DV$35),-1,),$E$16:$E$35,"実績",$F$16:$F$35,"事業中止")</f>
        <v>0</v>
      </c>
      <c r="DW40" s="212">
        <f ca="1">SUMIFS(OFFSET((DW$16:DW$35),-1,),$E$16:$E$35,"実績",$F$16:$F$35,"事業中止")</f>
        <v>0</v>
      </c>
      <c r="DX40" s="212">
        <f ca="1">SUMIFS(OFFSET((DX$16:DX$35),-1,),$E$16:$E$35,"実績",$F$16:$F$35,"事業中止")</f>
        <v>0</v>
      </c>
      <c r="DY40" s="213">
        <f ca="1">SUMIFS(OFFSET((DY$16:DY$35),-1,),$E$16:$E$35,"実績",$F$16:$F$35,"事業中止")</f>
        <v>0</v>
      </c>
      <c r="DZ40" s="213">
        <f ca="1">SUMIFS(OFFSET((DZ$16:DZ$35),-1,),$E$16:$E$35,"実績",$F$16:$F$35,"事業中止")</f>
        <v>0</v>
      </c>
      <c r="EA40" s="119">
        <f ca="1">SUMIFS(OFFSET((EA$16:EA$35),-1,),$E$16:$E$35,"実績",$F$16:$F$35,"事業中止")</f>
        <v>0</v>
      </c>
      <c r="EB40" s="212">
        <f ca="1">SUMIFS(OFFSET((EB$16:EB$35),-1,),$E$16:$E$35,"実績",$F$16:$F$35,"事業中止")</f>
        <v>0</v>
      </c>
      <c r="EC40" s="212">
        <f ca="1">SUMIFS(OFFSET((EC$16:EC$35),-1,),$E$16:$E$35,"実績",$F$16:$F$35,"事業中止")</f>
        <v>0</v>
      </c>
      <c r="ED40" s="212">
        <f ca="1">SUMIFS(OFFSET((ED$16:ED$35),-1,),$E$16:$E$35,"実績",$F$16:$F$35,"事業中止")</f>
        <v>0</v>
      </c>
      <c r="EE40" s="213">
        <f ca="1">SUMIFS(OFFSET((EE$16:EE$35),-1,),$E$16:$E$35,"実績",$F$16:$F$35,"事業中止")</f>
        <v>0</v>
      </c>
      <c r="EF40" s="213">
        <f ca="1">SUMIFS(OFFSET((EF$16:EF$35),-1,),$E$16:$E$35,"実績",$F$16:$F$35,"事業中止")</f>
        <v>0</v>
      </c>
      <c r="EG40" s="118">
        <f ca="1">SUMIFS(OFFSET((EG$16:EG$35),-1,),$E$16:$E$35,"実績",$F$16:$F$35,"事業中止")</f>
        <v>0</v>
      </c>
      <c r="EH40" s="234">
        <f ca="1">SUMIFS(OFFSET((EH$16:EH$35),-1,),$E$16:$E$35,"実績",$F$16:$F$35,"事業中止")</f>
        <v>0</v>
      </c>
      <c r="EI40" s="212">
        <f ca="1">SUMIFS(OFFSET((EI$16:EI$35),-1,),$E$16:$E$35,"実績",$F$16:$F$35,"事業中止")</f>
        <v>0</v>
      </c>
      <c r="EJ40" s="212">
        <f ca="1">SUMIFS(OFFSET((EJ$16:EJ$35),-1,),$E$16:$E$35,"実績",$F$16:$F$35,"事業中止")</f>
        <v>0</v>
      </c>
      <c r="EK40" s="213">
        <f ca="1">SUMIFS(OFFSET((EK$16:EK$35),-1,),$E$16:$E$35,"実績",$F$16:$F$35,"事業中止")</f>
        <v>0</v>
      </c>
      <c r="EL40" s="213">
        <f ca="1">SUMIFS(OFFSET((EL$16:EL$35),-1,),$E$16:$E$35,"実績",$F$16:$F$35,"事業中止")</f>
        <v>0</v>
      </c>
      <c r="EM40" s="119">
        <f ca="1">SUMIFS(OFFSET((EM$16:EM$35),-1,),$E$16:$E$35,"実績",$F$16:$F$35,"事業中止")</f>
        <v>0</v>
      </c>
      <c r="EN40" s="118"/>
      <c r="EO40" s="213">
        <f ca="1">SUMIFS(OFFSET((EO$16:EO$35),-1,),$E$16:$E$35,"実績",$F$16:$F$35,"事業中止")</f>
        <v>0</v>
      </c>
      <c r="EP40" s="212">
        <f ca="1">SUMIFS(OFFSET((EP$16:EP$35),-1,),$E$16:$E$35,"実績",$F$16:$F$35,"事業中止")</f>
        <v>0</v>
      </c>
      <c r="EQ40" s="212">
        <f ca="1">SUMIFS(OFFSET((EQ$16:EQ$35),-1,),$E$16:$E$35,"実績",$F$16:$F$35,"事業中止")</f>
        <v>0</v>
      </c>
      <c r="ER40" s="213">
        <f ca="1">SUMIFS(OFFSET((ER$16:ER$35),-1,),$E$16:$E$35,"実績",$F$16:$F$35,"事業中止")</f>
        <v>0</v>
      </c>
      <c r="ES40" s="213">
        <f ca="1">SUMIFS(OFFSET((ES$16:ES$35),-1,),$E$16:$E$35,"実績",$F$16:$F$35,"事業中止")</f>
        <v>0</v>
      </c>
      <c r="ET40" s="118">
        <f ca="1">SUMIFS(OFFSET((ET$16:ET$35),-1,),$E$16:$E$35,"実績",$F$16:$F$35,"事業中止")</f>
        <v>0</v>
      </c>
      <c r="EU40" s="234">
        <f ca="1">SUMIFS(OFFSET((EU$16:EU$35),-1,),$E$16:$E$35,"実績",$F$16:$F$35,"事業中止")</f>
        <v>0</v>
      </c>
      <c r="EV40" s="212">
        <f ca="1">SUMIFS(OFFSET((EV$16:EV$35),-1,),$E$16:$E$35,"実績",$F$16:$F$35,"事業中止")</f>
        <v>0</v>
      </c>
      <c r="EW40" s="212">
        <f ca="1">SUMIFS(OFFSET((EW$16:EW$35),-1,),$E$16:$E$35,"実績",$F$16:$F$35,"事業中止")</f>
        <v>0</v>
      </c>
      <c r="EX40" s="213">
        <f ca="1">SUMIFS(OFFSET((EX$16:EX$35),-1,),$E$16:$E$35,"実績",$F$16:$F$35,"事業中止")</f>
        <v>0</v>
      </c>
      <c r="EY40" s="213">
        <f ca="1">SUMIFS(OFFSET((EY$16:EY$35),-1,),$E$16:$E$35,"実績",$F$16:$F$35,"事業中止")</f>
        <v>0</v>
      </c>
      <c r="EZ40" s="118">
        <f ca="1">SUMIFS(OFFSET((EZ$16:EZ$35),-1,),$E$16:$E$35,"実績",$F$16:$F$35,"事業中止")</f>
        <v>0</v>
      </c>
      <c r="FA40" s="234">
        <f ca="1">SUMIFS(OFFSET((FA$16:FA$35),-1,),$E$16:$E$35,"実績",$F$16:$F$35,"事業中止")</f>
        <v>0</v>
      </c>
      <c r="FB40" s="212">
        <f ca="1">SUMIFS(OFFSET((FB$16:FB$35),-1,),$E$16:$E$35,"実績",$F$16:$F$35,"事業中止")</f>
        <v>0</v>
      </c>
      <c r="FC40" s="212">
        <f ca="1">SUMIFS(OFFSET((FC$16:FC$35),-1,),$E$16:$E$35,"実績",$F$16:$F$35,"事業中止")</f>
        <v>0</v>
      </c>
      <c r="FD40" s="213">
        <f ca="1">SUMIFS(OFFSET((FD$16:FD$35),-1,),$E$16:$E$35,"実績",$F$16:$F$35,"事業中止")</f>
        <v>0</v>
      </c>
      <c r="FE40" s="213">
        <f ca="1">SUMIFS(OFFSET((FE$16:FE$35),-1,),$E$16:$E$35,"実績",$F$16:$F$35,"事業中止")</f>
        <v>0</v>
      </c>
      <c r="FF40" s="118">
        <f ca="1">SUMIFS(OFFSET((FF$16:FF$35),-1,),$E$16:$E$35,"実績",$F$16:$F$35,"事業中止")</f>
        <v>0</v>
      </c>
      <c r="FG40" s="234">
        <f ca="1">SUMIFS(OFFSET((FG$16:FG$35),-1,),$E$16:$E$35,"実績",$F$16:$F$35,"事業中止")</f>
        <v>0</v>
      </c>
      <c r="FH40" s="212">
        <f ca="1">SUMIFS(OFFSET((FH$16:FH$35),-1,),$E$16:$E$35,"実績",$F$16:$F$35,"事業中止")</f>
        <v>0</v>
      </c>
      <c r="FI40" s="212">
        <f ca="1">SUMIFS(OFFSET((FI$16:FI$35),-1,),$E$16:$E$35,"実績",$F$16:$F$35,"事業中止")</f>
        <v>0</v>
      </c>
      <c r="FJ40" s="213">
        <f ca="1">SUMIFS(OFFSET((FJ$16:FJ$35),-1,),$E$16:$E$35,"実績",$F$16:$F$35,"事業中止")</f>
        <v>0</v>
      </c>
      <c r="FK40" s="213">
        <f ca="1">SUMIFS(OFFSET((FK$16:FK$35),-1,),$E$16:$E$35,"実績",$F$16:$F$35,"事業中止")</f>
        <v>0</v>
      </c>
      <c r="FL40" s="119">
        <f ca="1">SUMIFS(OFFSET((FL$16:FL$35),-1,),$E$16:$E$35,"実績",$F$16:$F$35,"事業中止")</f>
        <v>0</v>
      </c>
      <c r="FM40" s="212">
        <f ca="1">SUMIFS(OFFSET((FM$16:FM$35),-1,),$E$16:$E$35,"実績",$F$16:$F$35,"事業中止")</f>
        <v>0</v>
      </c>
      <c r="FN40" s="212">
        <f ca="1">SUMIFS(OFFSET((FN$16:FN$35),-1,),$E$16:$E$35,"実績",$F$16:$F$35,"事業中止")</f>
        <v>0</v>
      </c>
      <c r="FO40" s="212">
        <f ca="1">SUMIFS(OFFSET((FO$16:FO$35),-1,),$E$16:$E$35,"実績",$F$16:$F$35,"事業中止")</f>
        <v>0</v>
      </c>
      <c r="FP40" s="213">
        <f ca="1">SUMIFS(OFFSET((FP$16:FP$35),-1,),$E$16:$E$35,"実績",$F$16:$F$35,"事業中止")</f>
        <v>0</v>
      </c>
      <c r="FQ40" s="213">
        <f ca="1">SUMIFS(OFFSET((FQ$16:FQ$35),-1,),$E$16:$E$35,"実績",$F$16:$F$35,"事業中止")</f>
        <v>0</v>
      </c>
      <c r="FR40" s="118">
        <f ca="1">SUMIFS(OFFSET((FR$16:FR$35),-1,),$E$16:$E$35,"実績",$F$16:$F$35,"事業中止")</f>
        <v>0</v>
      </c>
      <c r="FS40" s="234">
        <f ca="1">SUMIFS(OFFSET((FS$16:FS$35),-1,),$E$16:$E$35,"実績",$F$16:$F$35,"事業中止")</f>
        <v>0</v>
      </c>
      <c r="FT40" s="212">
        <f ca="1">SUMIFS(OFFSET((FT$16:FT$35),-1,),$E$16:$E$35,"実績",$F$16:$F$35,"事業中止")</f>
        <v>0</v>
      </c>
      <c r="FU40" s="212">
        <f ca="1">SUMIFS(OFFSET((FU$16:FU$35),-1,),$E$16:$E$35,"実績",$F$16:$F$35,"事業中止")</f>
        <v>0</v>
      </c>
      <c r="FV40" s="213">
        <f ca="1">SUMIFS(OFFSET((FV$16:FV$35),-1,),$E$16:$E$35,"実績",$F$16:$F$35,"事業中止")</f>
        <v>0</v>
      </c>
      <c r="FW40" s="213">
        <f ca="1">SUMIFS(OFFSET((FW$16:FW$35),-1,),$E$16:$E$35,"実績",$F$16:$F$35,"事業中止")</f>
        <v>0</v>
      </c>
      <c r="FX40" s="119">
        <f ca="1">SUMIFS(OFFSET((FX$16:FX$35),-1,),$E$16:$E$35,"実績",$F$16:$F$35,"事業中止")</f>
        <v>0</v>
      </c>
      <c r="FY40" s="212">
        <f ca="1">SUMIFS(OFFSET((FY$16:FY$35),-1,),$E$16:$E$35,"実績",$F$16:$F$35,"事業中止")</f>
        <v>0</v>
      </c>
      <c r="FZ40" s="212">
        <f ca="1">SUMIFS(OFFSET((FZ$16:FZ$35),-1,),$E$16:$E$35,"実績",$F$16:$F$35,"事業中止")</f>
        <v>0</v>
      </c>
      <c r="GA40" s="212">
        <f ca="1">SUMIFS(OFFSET((GA$16:GA$35),-1,),$E$16:$E$35,"実績",$F$16:$F$35,"事業中止")</f>
        <v>0</v>
      </c>
      <c r="GB40" s="213">
        <f ca="1">SUMIFS(OFFSET((GB$16:GB$35),-1,),$E$16:$E$35,"実績",$F$16:$F$35,"事業中止")</f>
        <v>0</v>
      </c>
      <c r="GC40" s="213">
        <f ca="1">SUMIFS(OFFSET((GC$16:GC$35),-1,),$E$16:$E$35,"実績",$F$16:$F$35,"事業中止")</f>
        <v>0</v>
      </c>
      <c r="GD40" s="118">
        <f ca="1">SUMIFS(OFFSET((GD$16:GD$35),-1,),$E$16:$E$35,"実績",$F$16:$F$35,"事業中止")</f>
        <v>0</v>
      </c>
      <c r="GE40" s="234">
        <f ca="1">SUMIFS(OFFSET((GE$16:GE$35),-1,),$E$16:$E$35,"実績",$F$16:$F$35,"事業中止")</f>
        <v>0</v>
      </c>
      <c r="GF40" s="212">
        <f ca="1">SUMIFS(OFFSET((GF$16:GF$35),-1,),$E$16:$E$35,"実績",$F$16:$F$35,"事業中止")</f>
        <v>0</v>
      </c>
      <c r="GG40" s="212">
        <f ca="1">SUMIFS(OFFSET((GG$16:GG$35),-1,),$E$16:$E$35,"実績",$F$16:$F$35,"事業中止")</f>
        <v>0</v>
      </c>
      <c r="GH40" s="213">
        <f ca="1">SUMIFS(OFFSET((GH$16:GH$35),-1,),$E$16:$E$35,"実績",$F$16:$F$35,"事業中止")</f>
        <v>0</v>
      </c>
      <c r="GI40" s="213">
        <f ca="1">SUMIFS(OFFSET((GI$16:GI$35),-1,),$E$16:$E$35,"実績",$F$16:$F$35,"事業中止")</f>
        <v>0</v>
      </c>
      <c r="GJ40" s="118">
        <f ca="1">SUMIFS(OFFSET((GJ$16:GJ$35),-1,),$E$16:$E$35,"実績",$F$16:$F$35,"事業中止")</f>
        <v>0</v>
      </c>
      <c r="GK40" s="120">
        <f ca="1">SUMIFS(OFFSET((GK$16:GK$35),-1,),$E$16:$E$35,"実績",$F$16:$F$35,"事業中止")</f>
        <v>0</v>
      </c>
      <c r="GL40" s="380">
        <f ca="1">SUMIFS(OFFSET((GL$16:GL$35),-1,),$E$16:$E$35,"実績",$F$16:$F$35,"事業中止")</f>
        <v>0</v>
      </c>
      <c r="GM40" s="89">
        <f ca="1">SUMIFS(OFFSET((GM$16:GM$35),-1,),$E$16:$E$35,"実績",$F$16:$F$35,"事業中止")</f>
        <v>0</v>
      </c>
      <c r="GN40" s="122">
        <f ca="1">SUMIFS(OFFSET((GN$16:GN$35),-1,),$E$16:$E$35,"実績",$F$16:$F$35,"事業中止")</f>
        <v>0</v>
      </c>
      <c r="GO40" s="257"/>
      <c r="GP40" s="120">
        <f ca="1">SUMIFS(OFFSET((GP$16:GP$35),-1,),$E$16:$E$35,"実績",$F$16:$F$35,"事業中止")</f>
        <v>0</v>
      </c>
      <c r="GQ40" s="89">
        <f ca="1">SUMIFS(OFFSET((GQ$16:GQ$35),-1,),$E$16:$E$35,"実績",$F$16:$F$35,"事業中止")</f>
        <v>0</v>
      </c>
      <c r="GR40" s="89">
        <f ca="1">SUMIFS(OFFSET((GR$16:GR$35),-1,),$E$16:$E$35,"実績",$F$16:$F$35,"事業中止")</f>
        <v>0</v>
      </c>
      <c r="GS40" s="89">
        <f ca="1">SUMIFS(OFFSET((GS$16:GS$35),-1,),$E$16:$E$35,"実績",$F$16:$F$35,"事業中止")</f>
        <v>0</v>
      </c>
      <c r="GT40" s="122">
        <f ca="1">SUMIFS(OFFSET((GT$16:GT$35),-1,),$E$16:$E$35,"実績",$F$16:$F$35,"事業中止")</f>
        <v>0</v>
      </c>
      <c r="GU40" s="243"/>
      <c r="GV40" s="120">
        <f ca="1">SUMIFS(OFFSET((GV$16:GV$35),-1,),$E$16:$E$35,"実績",$F$16:$F$35,"事業中止")</f>
        <v>0</v>
      </c>
      <c r="GW40" s="89">
        <f ca="1">SUMIFS(OFFSET((GW$16:GW$35),-1,),$E$16:$E$35,"実績",$F$16:$F$35,"事業中止")</f>
        <v>0</v>
      </c>
      <c r="GX40" s="258"/>
      <c r="GY40" s="273">
        <f ca="1">SUMIFS(OFFSET((GY$16:GY$35),-1,),$E$16:$E$35,"実績",$F$16:$F$35,"事業中止")</f>
        <v>0</v>
      </c>
      <c r="GZ40" s="274">
        <f ca="1">SUMIFS(OFFSET((GZ$16:GZ$35),-1,),$E$16:$E$35,"実績",$F$16:$F$35,"事業中止")</f>
        <v>0</v>
      </c>
      <c r="HA40" s="125"/>
      <c r="HB40" s="381">
        <f ca="1">SUMIFS(OFFSET((HB$16:HB$35),-1,),$E$16:$E$35,"実績",$F$16:$F$35,"事業中止")</f>
        <v>0</v>
      </c>
      <c r="HC40" s="382">
        <f ca="1">SUMIFS(OFFSET((HC$16:HC$35),-1,),$E$16:$E$35,"実績",$F$16:$F$35,"事業中止")</f>
        <v>0</v>
      </c>
      <c r="HD40" s="381"/>
      <c r="HE40" s="275">
        <f ca="1">SUMIFS(OFFSET((HE$16:HE$35),-1,),$E$16:$E$35,"実績",$F$16:$F$35,"事業中止")</f>
        <v>0</v>
      </c>
      <c r="HF40" s="274">
        <f ca="1">SUMIFS(OFFSET((HF$16:HF$35),-1,),$E$16:$E$35,"実績",$F$16:$F$35,"事業中止")</f>
        <v>0</v>
      </c>
      <c r="HG40" s="125"/>
      <c r="HH40" s="275">
        <f ca="1">SUMIFS(OFFSET((HH$16:HH$35),-1,),$E$16:$E$35,"実績",$F$16:$F$35,"事業中止")</f>
        <v>0</v>
      </c>
      <c r="HI40" s="274">
        <f ca="1">SUMIFS(OFFSET((HI$16:HI$35),-1,),$E$16:$E$35,"実績",$F$16:$F$35,"事業中止")</f>
        <v>0</v>
      </c>
      <c r="HJ40" s="125"/>
      <c r="HK40" s="275">
        <f ca="1">SUMIFS(OFFSET((HK$16:HK$35),-1,),$E$16:$E$35,"実績",$F$16:$F$35,"事業中止")</f>
        <v>0</v>
      </c>
      <c r="HL40" s="274">
        <f ca="1">SUMIFS(OFFSET((HL$16:HL$35),-1,),$E$16:$E$35,"実績",$F$16:$F$35,"事業中止")</f>
        <v>0</v>
      </c>
      <c r="HM40" s="125"/>
      <c r="HN40" s="273">
        <f ca="1">SUMIFS(OFFSET((HN$16:HN$35),-1,),$E$16:$E$35,"実績",$F$16:$F$35,"事業中止")</f>
        <v>0</v>
      </c>
      <c r="HO40" s="274">
        <f ca="1">SUMIFS(OFFSET((HO$16:HO$35),-1,),$E$16:$E$35,"実績",$F$16:$F$35,"事業中止")</f>
        <v>0</v>
      </c>
      <c r="HP40" s="125"/>
      <c r="HQ40" s="381">
        <f ca="1">SUMIFS(OFFSET((HQ$16:HQ$35),-1,),$E$16:$E$35,"実績",$F$16:$F$35,"事業中止")</f>
        <v>0</v>
      </c>
      <c r="HR40" s="382">
        <f ca="1">SUMIFS(OFFSET((HR$16:HR$35),-1,),$E$16:$E$35,"実績",$F$16:$F$35,"事業中止")</f>
        <v>0</v>
      </c>
      <c r="HS40" s="381"/>
      <c r="HT40" s="275">
        <f ca="1">SUMIFS(OFFSET((HT$16:HT$35),-1,),$E$16:$E$35,"実績",$F$16:$F$35,"事業中止")</f>
        <v>0</v>
      </c>
      <c r="HU40" s="274">
        <f ca="1">SUMIFS(OFFSET((HU$16:HU$35),-1,),$E$16:$E$35,"実績",$F$16:$F$35,"事業中止")</f>
        <v>0</v>
      </c>
      <c r="HV40" s="125"/>
      <c r="HW40" s="275">
        <f ca="1">SUMIFS(OFFSET((HW$16:HW$35),-1,),$E$16:$E$35,"実績",$F$16:$F$35,"事業中止")</f>
        <v>0</v>
      </c>
      <c r="HX40" s="274">
        <f ca="1">SUMIFS(OFFSET((HX$16:HX$35),-1,),$E$16:$E$35,"実績",$F$16:$F$35,"事業中止")</f>
        <v>0</v>
      </c>
      <c r="HY40" s="125"/>
      <c r="HZ40" s="275">
        <f ca="1">SUMIFS(OFFSET((HZ$16:HZ$35),-1,),$E$16:$E$35,"実績",$F$16:$F$35,"事業中止")</f>
        <v>0</v>
      </c>
      <c r="IA40" s="274">
        <f ca="1">SUMIFS(OFFSET((IA$16:IA$35),-1,),$E$16:$E$35,"実績",$F$16:$F$35,"事業中止")</f>
        <v>0</v>
      </c>
      <c r="IB40" s="125"/>
      <c r="IC40" s="275">
        <f ca="1">SUMIFS(OFFSET((IC$16:IC$35),-1,),$E$16:$E$35,"実績",$F$16:$F$35,"事業中止")</f>
        <v>0</v>
      </c>
      <c r="ID40" s="274">
        <f ca="1">SUMIFS(OFFSET((ID$16:ID$35),-1,),$E$16:$E$35,"実績",$F$16:$F$35,"事業中止")</f>
        <v>0</v>
      </c>
      <c r="IE40" s="125"/>
      <c r="IF40" s="275">
        <f ca="1">SUMIFS(OFFSET((IF$16:IF$35),-1,),$E$16:$E$35,"実績",$F$16:$F$35,"事業中止")</f>
        <v>0</v>
      </c>
      <c r="IG40" s="274">
        <f ca="1">SUMIFS(OFFSET((IG$16:IG$35),-1,),$E$16:$E$35,"実績",$F$16:$F$35,"事業中止")</f>
        <v>0</v>
      </c>
      <c r="IH40" s="125"/>
      <c r="II40" s="275">
        <f ca="1">SUMIFS(OFFSET((II$16:II$35),-1,),$E$16:$E$35,"実績",$F$16:$F$35,"事業中止")</f>
        <v>0</v>
      </c>
      <c r="IJ40" s="274">
        <f ca="1">SUMIFS(OFFSET((IJ$16:IJ$35),-1,),$E$16:$E$35,"実績",$F$16:$F$35,"事業中止")</f>
        <v>0</v>
      </c>
      <c r="IK40" s="125"/>
      <c r="IL40" s="275">
        <f ca="1">SUMIFS(OFFSET((IL$16:IL$35),-1,),$E$16:$E$35,"実績",$F$16:$F$35,"事業中止")</f>
        <v>0</v>
      </c>
      <c r="IM40" s="274">
        <f ca="1">SUMIFS(OFFSET((IM$16:IM$35),-1,),$E$16:$E$35,"実績",$F$16:$F$35,"事業中止")</f>
        <v>0</v>
      </c>
      <c r="IN40" s="125"/>
      <c r="IO40" s="275">
        <f ca="1">SUMIFS(OFFSET((IO$16:IO$35),-1,),$E$16:$E$35,"実績",$F$16:$F$35,"事業中止")</f>
        <v>0</v>
      </c>
      <c r="IP40" s="274">
        <f ca="1">SUMIFS(OFFSET((IP$16:IP$35),-1,),$E$16:$E$35,"実績",$F$16:$F$35,"事業中止")</f>
        <v>0</v>
      </c>
      <c r="IQ40" s="125"/>
      <c r="IR40" s="275">
        <f ca="1">SUMIFS(OFFSET((IR$16:IR$35),-1,),$E$16:$E$35,"実績",$F$16:$F$35,"事業中止")</f>
        <v>0</v>
      </c>
      <c r="IS40" s="274">
        <f ca="1">SUMIFS(OFFSET((IS$16:IS$35),-1,),$E$16:$E$35,"実績",$F$16:$F$35,"事業中止")</f>
        <v>0</v>
      </c>
      <c r="IT40" s="125"/>
      <c r="IU40" s="275">
        <f ca="1">SUMIFS(OFFSET((IU$16:IU$35),-1,),$E$16:$E$35,"実績",$F$16:$F$35,"事業中止")</f>
        <v>0</v>
      </c>
      <c r="IV40" s="274">
        <f ca="1">SUMIFS(OFFSET((IV$16:IV$35),-1,),$E$16:$E$35,"実績",$F$16:$F$35,"事業中止")</f>
        <v>0</v>
      </c>
      <c r="IW40" s="125"/>
      <c r="IX40" s="275">
        <f ca="1">SUMIFS(OFFSET((IX$16:IX$35),-1,),$E$16:$E$35,"実績",$F$16:$F$35,"事業中止")</f>
        <v>0</v>
      </c>
      <c r="IY40" s="274">
        <f ca="1">SUMIFS(OFFSET((IY$16:IY$35),-1,),$E$16:$E$35,"実績",$F$16:$F$35,"事業中止")</f>
        <v>0</v>
      </c>
      <c r="IZ40" s="125"/>
      <c r="JA40" s="275">
        <f ca="1">SUMIFS(OFFSET((JA$16:JA$35),-1,),$E$16:$E$35,"実績",$F$16:$F$35,"事業中止")</f>
        <v>0</v>
      </c>
      <c r="JB40" s="274">
        <f ca="1">SUMIFS(OFFSET((JB$16:JB$35),-1,),$E$16:$E$35,"実績",$F$16:$F$35,"事業中止")</f>
        <v>0</v>
      </c>
      <c r="JC40" s="125"/>
      <c r="JD40" s="275">
        <f ca="1">SUMIFS(OFFSET((JD$16:JD$35),-1,),$E$16:$E$35,"実績",$F$16:$F$35,"事業中止")</f>
        <v>0</v>
      </c>
      <c r="JE40" s="274">
        <f ca="1">SUMIFS(OFFSET((JE$16:JE$35),-1,),$E$16:$E$35,"実績",$F$16:$F$35,"事業中止")</f>
        <v>0</v>
      </c>
      <c r="JF40" s="125"/>
      <c r="JG40" s="275">
        <f ca="1">SUMIFS(OFFSET((JG$16:JG$35),-1,),$E$16:$E$35,"実績",$F$16:$F$35,"事業中止")</f>
        <v>0</v>
      </c>
      <c r="JH40" s="274">
        <f ca="1">SUMIFS(OFFSET((JH$16:JH$35),-1,),$E$16:$E$35,"実績",$F$16:$F$35,"事業中止")</f>
        <v>0</v>
      </c>
      <c r="JI40" s="125"/>
      <c r="JJ40" s="275">
        <f ca="1">SUMIFS(OFFSET((JJ$16:JJ$35),-1,),$E$16:$E$35,"実績",$F$16:$F$35,"事業中止")</f>
        <v>0</v>
      </c>
      <c r="JK40" s="274">
        <f ca="1">SUMIFS(OFFSET((JK$16:JK$35),-1,),$E$16:$E$35,"実績",$F$16:$F$35,"事業中止")</f>
        <v>0</v>
      </c>
      <c r="JL40" s="125"/>
      <c r="JM40" s="123">
        <f ca="1">SUMIFS(OFFSET((JM$16:JM$35),-1,),$E$16:$E$35,"実績",$F$16:$F$35,"事業中止")</f>
        <v>0</v>
      </c>
      <c r="JN40" s="124">
        <f ca="1">SUMIFS(OFFSET((JN$16:JN$35),-1,),$E$16:$E$35,"実績",$F$16:$F$35,"事業中止")</f>
        <v>0</v>
      </c>
      <c r="JO40" s="125"/>
      <c r="JP40" s="98"/>
      <c r="JQ40" s="337"/>
      <c r="JR40" s="370"/>
      <c r="JS40" s="370"/>
      <c r="JT40" s="338"/>
      <c r="JU40" s="337"/>
      <c r="JV40" s="338"/>
      <c r="JW40" s="338"/>
      <c r="JX40" s="338"/>
      <c r="JY40" s="338"/>
      <c r="JZ40" s="338"/>
      <c r="KA40" s="337"/>
      <c r="KB40" s="338"/>
      <c r="KC40" s="370"/>
      <c r="KD40" s="370"/>
      <c r="KE40" s="370"/>
      <c r="KF40" s="370"/>
      <c r="KG40" s="370"/>
    </row>
    <row r="41" spans="1:302" ht="18.75" customHeight="1" thickBot="1">
      <c r="D41" s="172"/>
      <c r="E41" s="126" t="s">
        <v>3</v>
      </c>
      <c r="F41" s="127"/>
      <c r="G41" s="128"/>
      <c r="H41" s="383"/>
      <c r="I41" s="412"/>
      <c r="J41" s="383"/>
      <c r="K41" s="383"/>
      <c r="L41" s="383"/>
      <c r="M41" s="129"/>
      <c r="N41" s="129"/>
      <c r="O41" s="129"/>
      <c r="P41" s="129"/>
      <c r="Q41" s="129"/>
      <c r="R41" s="129"/>
      <c r="S41" s="129"/>
      <c r="T41" s="130"/>
      <c r="U41" s="130"/>
      <c r="V41" s="131"/>
      <c r="W41" s="132" t="s">
        <v>3</v>
      </c>
      <c r="X41" s="214">
        <f>SUMIFS(X16:X35,$E$16:$E$35,"実績")</f>
        <v>0</v>
      </c>
      <c r="Y41" s="214">
        <f>SUMIFS(Y16:Y35,$E$16:$E$35,"実績")</f>
        <v>0</v>
      </c>
      <c r="Z41" s="214">
        <f>SUMIFS(Z16:Z35,$E$16:$E$35,"実績")</f>
        <v>0</v>
      </c>
      <c r="AA41" s="215">
        <f>SUMIFS(AA16:AA35,$E$16:$E$35,"実績")</f>
        <v>0</v>
      </c>
      <c r="AB41" s="215">
        <f>SUMIFS(AB16:AB35,$E$16:$E$35,"実績")</f>
        <v>0</v>
      </c>
      <c r="AC41" s="130">
        <f>SUMIFS(AC16:AC35,$E$16:$E$35,"実績")</f>
        <v>0</v>
      </c>
      <c r="AD41" s="235">
        <f>SUMIFS(AD16:AD35,$E$16:$E$35,"実績")</f>
        <v>0</v>
      </c>
      <c r="AE41" s="214">
        <f>SUMIFS(AE16:AE35,$E$16:$E$35,"実績")</f>
        <v>0</v>
      </c>
      <c r="AF41" s="214">
        <f>SUMIFS(AF16:AF35,$E$16:$E$35,"実績")</f>
        <v>0</v>
      </c>
      <c r="AG41" s="215">
        <f>SUMIFS(AG16:AG35,$E$16:$E$35,"実績")</f>
        <v>0</v>
      </c>
      <c r="AH41" s="215">
        <f>SUMIFS(AH16:AH35,$E$16:$E$35,"実績")</f>
        <v>0</v>
      </c>
      <c r="AI41" s="131">
        <f>SUMIFS(AI16:AI35,$E$16:$E$35,"実績")</f>
        <v>0</v>
      </c>
      <c r="AJ41" s="235">
        <f>SUMIFS(AJ16:AJ35,$E$16:$E$35,"実績")</f>
        <v>0</v>
      </c>
      <c r="AK41" s="215">
        <f>SUMIFS(AK16:AK35,$E$16:$E$35,"実績")</f>
        <v>0</v>
      </c>
      <c r="AL41" s="215">
        <f>SUMIFS(AL16:AL35,$E$16:$E$35,"実績")</f>
        <v>0</v>
      </c>
      <c r="AM41" s="215">
        <f>SUMIFS(AM16:AM35,$E$16:$E$35,"実績")</f>
        <v>0</v>
      </c>
      <c r="AN41" s="215">
        <f>SUMIFS(AN16:AN35,$E$16:$E$35,"実績")</f>
        <v>0</v>
      </c>
      <c r="AO41" s="135">
        <f>SUMIFS(AO16:AO35,$E$16:$E$35,"実績")</f>
        <v>0</v>
      </c>
      <c r="AP41" s="214">
        <f>SUMIFS(AP16:AP35,$E$16:$E$35,"実績")</f>
        <v>0</v>
      </c>
      <c r="AQ41" s="214">
        <f>SUMIFS(AQ16:AQ35,$E$16:$E$35,"実績")</f>
        <v>0</v>
      </c>
      <c r="AR41" s="214">
        <f>SUMIFS(AR16:AR35,$E$16:$E$35,"実績")</f>
        <v>0</v>
      </c>
      <c r="AS41" s="215">
        <f>SUMIFS(AS16:AS35,$E$16:$E$35,"実績")</f>
        <v>0</v>
      </c>
      <c r="AT41" s="215">
        <f>SUMIFS(AT16:AT35,$E$16:$E$35,"実績")</f>
        <v>0</v>
      </c>
      <c r="AU41" s="130">
        <f>SUMIFS(AU16:AU35,$E$16:$E$35,"実績")</f>
        <v>0</v>
      </c>
      <c r="AV41" s="235">
        <f>SUMIFS(AV16:AV35,$E$16:$E$35,"実績")</f>
        <v>0</v>
      </c>
      <c r="AW41" s="214">
        <f>SUMIFS(AW16:AW35,$E$16:$E$35,"実績")</f>
        <v>0</v>
      </c>
      <c r="AX41" s="214">
        <f>SUMIFS(AX16:AX35,$E$16:$E$35,"実績")</f>
        <v>0</v>
      </c>
      <c r="AY41" s="215">
        <f>SUMIFS(AY16:AY35,$E$16:$E$35,"実績")</f>
        <v>0</v>
      </c>
      <c r="AZ41" s="215">
        <f>SUMIFS(AZ16:AZ35,$E$16:$E$35,"実績")</f>
        <v>0</v>
      </c>
      <c r="BA41" s="131">
        <f>SUMIFS(BA16:BA35,$E$16:$E$35,"実績")</f>
        <v>0</v>
      </c>
      <c r="BB41" s="235">
        <f>SUMIFS(BB16:BB35,$E$16:$E$35,"実績")</f>
        <v>0</v>
      </c>
      <c r="BC41" s="214">
        <f>SUMIFS(BC16:BC35,$E$16:$E$35,"実績")</f>
        <v>0</v>
      </c>
      <c r="BD41" s="214">
        <f>SUMIFS(BD16:BD35,$E$16:$E$35,"実績")</f>
        <v>0</v>
      </c>
      <c r="BE41" s="215">
        <f>SUMIFS(BE16:BE35,$E$16:$E$35,"実績")</f>
        <v>0</v>
      </c>
      <c r="BF41" s="215">
        <f>SUMIFS(BF16:BF35,$E$16:$E$35,"実績")</f>
        <v>0</v>
      </c>
      <c r="BG41" s="131">
        <f>SUMIFS(BG16:BG35,$E$16:$E$35,"実績")</f>
        <v>0</v>
      </c>
      <c r="BH41" s="214">
        <f>SUMIFS(BH16:BH35,$E$16:$E$35,"実績")</f>
        <v>0</v>
      </c>
      <c r="BI41" s="214">
        <f>SUMIFS(BI16:BI35,$E$16:$E$35,"実績")</f>
        <v>0</v>
      </c>
      <c r="BJ41" s="214">
        <f>SUMIFS(BJ16:BJ35,$E$16:$E$35,"実績")</f>
        <v>0</v>
      </c>
      <c r="BK41" s="215">
        <f>SUMIFS(BK16:BK35,$E$16:$E$35,"実績")</f>
        <v>0</v>
      </c>
      <c r="BL41" s="215">
        <f>SUMIFS(BL16:BL35,$E$16:$E$35,"実績")</f>
        <v>0</v>
      </c>
      <c r="BM41" s="130">
        <f>SUMIFS(BM16:BM35,$E$16:$E$35,"実績")</f>
        <v>0</v>
      </c>
      <c r="BN41" s="235">
        <f>SUMIFS(BN16:BN35,$E$16:$E$35,"実績")</f>
        <v>0</v>
      </c>
      <c r="BO41" s="214">
        <f>SUMIFS(BO16:BO35,$E$16:$E$35,"実績")</f>
        <v>0</v>
      </c>
      <c r="BP41" s="214">
        <f>SUMIFS(BP16:BP35,$E$16:$E$35,"実績")</f>
        <v>0</v>
      </c>
      <c r="BQ41" s="215">
        <f>SUMIFS(BQ16:BQ35,$E$16:$E$35,"実績")</f>
        <v>0</v>
      </c>
      <c r="BR41" s="215">
        <f>SUMIFS(BR16:BR35,$E$16:$E$35,"実績")</f>
        <v>0</v>
      </c>
      <c r="BS41" s="131">
        <f>SUMIFS(BS16:BS35,$E$16:$E$35,"実績")</f>
        <v>0</v>
      </c>
      <c r="BT41" s="235">
        <f>SUMIFS(BT16:BT35,$E$16:$E$35,"実績")</f>
        <v>0</v>
      </c>
      <c r="BU41" s="215">
        <f>SUMIFS(BU16:BU35,$E$16:$E$35,"実績")</f>
        <v>0</v>
      </c>
      <c r="BV41" s="215">
        <f>SUMIFS(BV16:BV35,$E$16:$E$35,"実績")</f>
        <v>0</v>
      </c>
      <c r="BW41" s="215">
        <f>SUMIFS(BW16:BW35,$E$16:$E$35,"実績")</f>
        <v>0</v>
      </c>
      <c r="BX41" s="215">
        <f>SUMIFS(BX16:BX35,$E$16:$E$35,"実績")</f>
        <v>0</v>
      </c>
      <c r="BY41" s="135">
        <f>SUMIFS(BY16:BY35,$E$16:$E$35,"実績")</f>
        <v>0</v>
      </c>
      <c r="BZ41" s="214">
        <f>SUMIFS(BZ16:BZ35,$E$16:$E$35,"実績")</f>
        <v>0</v>
      </c>
      <c r="CA41" s="214">
        <f>SUMIFS(CA16:CA35,$E$16:$E$35,"実績")</f>
        <v>0</v>
      </c>
      <c r="CB41" s="214">
        <f>SUMIFS(CB16:CB35,$E$16:$E$35,"実績")</f>
        <v>0</v>
      </c>
      <c r="CC41" s="215">
        <f>SUMIFS(CC16:CC35,$E$16:$E$35,"実績")</f>
        <v>0</v>
      </c>
      <c r="CD41" s="215">
        <f>SUMIFS(CD16:CD35,$E$16:$E$35,"実績")</f>
        <v>0</v>
      </c>
      <c r="CE41" s="130">
        <f>SUMIFS(CE16:CE35,$E$16:$E$35,"実績")</f>
        <v>0</v>
      </c>
      <c r="CF41" s="235">
        <f>SUMIFS(CF16:CF35,$E$16:$E$35,"実績")</f>
        <v>0</v>
      </c>
      <c r="CG41" s="214">
        <f>SUMIFS(CG16:CG35,$E$16:$E$35,"実績")</f>
        <v>0</v>
      </c>
      <c r="CH41" s="214">
        <f>SUMIFS(CH16:CH35,$E$16:$E$35,"実績")</f>
        <v>0</v>
      </c>
      <c r="CI41" s="215">
        <f>SUMIFS(CI16:CI35,$E$16:$E$35,"実績")</f>
        <v>0</v>
      </c>
      <c r="CJ41" s="215">
        <f>SUMIFS(CJ16:CJ35,$E$16:$E$35,"実績")</f>
        <v>0</v>
      </c>
      <c r="CK41" s="131">
        <f>SUMIFS(CK16:CK35,$E$16:$E$35,"実績")</f>
        <v>0</v>
      </c>
      <c r="CL41" s="235">
        <f>SUMIFS(CL16:CL35,$E$16:$E$35,"実績")</f>
        <v>0</v>
      </c>
      <c r="CM41" s="214">
        <f>SUMIFS(CM16:CM35,$E$16:$E$35,"実績")</f>
        <v>0</v>
      </c>
      <c r="CN41" s="214">
        <f>SUMIFS(CN16:CN35,$E$16:$E$35,"実績")</f>
        <v>0</v>
      </c>
      <c r="CO41" s="215">
        <f>SUMIFS(CO16:CO35,$E$16:$E$35,"実績")</f>
        <v>0</v>
      </c>
      <c r="CP41" s="215">
        <f>SUMIFS(CP16:CP35,$E$16:$E$35,"実績")</f>
        <v>0</v>
      </c>
      <c r="CQ41" s="131">
        <f>SUMIFS(CQ16:CQ35,$E$16:$E$35,"実績")</f>
        <v>0</v>
      </c>
      <c r="CR41" s="214">
        <f>SUMIFS(CR16:CR35,$E$16:$E$35,"実績")</f>
        <v>0</v>
      </c>
      <c r="CS41" s="214">
        <f>SUMIFS(CS16:CS35,$E$16:$E$35,"実績")</f>
        <v>0</v>
      </c>
      <c r="CT41" s="214">
        <f>SUMIFS(CT16:CT35,$E$16:$E$35,"実績")</f>
        <v>0</v>
      </c>
      <c r="CU41" s="215">
        <f>SUMIFS(CU16:CU35,$E$16:$E$35,"実績")</f>
        <v>0</v>
      </c>
      <c r="CV41" s="215">
        <f>SUMIFS(CV16:CV35,$E$16:$E$35,"実績")</f>
        <v>0</v>
      </c>
      <c r="CW41" s="130">
        <f>SUMIFS(CW16:CW35,$E$16:$E$35,"実績")</f>
        <v>0</v>
      </c>
      <c r="CX41" s="235">
        <f>SUMIFS(CX16:CX35,$E$16:$E$35,"実績")</f>
        <v>0</v>
      </c>
      <c r="CY41" s="214">
        <f>SUMIFS(CY16:CY35,$E$16:$E$35,"実績")</f>
        <v>0</v>
      </c>
      <c r="CZ41" s="214">
        <f>SUMIFS(CZ16:CZ35,$E$16:$E$35,"実績")</f>
        <v>0</v>
      </c>
      <c r="DA41" s="215">
        <f>SUMIFS(DA16:DA35,$E$16:$E$35,"実績")</f>
        <v>0</v>
      </c>
      <c r="DB41" s="215">
        <f>SUMIFS(DB16:DB35,$E$16:$E$35,"実績")</f>
        <v>0</v>
      </c>
      <c r="DC41" s="130">
        <f>SUMIFS(DC16:DC35,$E$16:$E$35,"実績")</f>
        <v>0</v>
      </c>
      <c r="DD41" s="235">
        <f>SUMIFS(DD16:DD35,$E$16:$E$35,"実績")</f>
        <v>0</v>
      </c>
      <c r="DE41" s="214">
        <f>SUMIFS(DE16:DE35,$E$16:$E$35,"実績")</f>
        <v>0</v>
      </c>
      <c r="DF41" s="214">
        <f>SUMIFS(DF16:DF35,$E$16:$E$35,"実績")</f>
        <v>0</v>
      </c>
      <c r="DG41" s="215">
        <f>SUMIFS(DG16:DG35,$E$16:$E$35,"実績")</f>
        <v>0</v>
      </c>
      <c r="DH41" s="215">
        <f>SUMIFS(DH16:DH35,$E$16:$E$35,"実績")</f>
        <v>0</v>
      </c>
      <c r="DI41" s="131">
        <f>SUMIFS(DI16:DI35,$E$16:$E$35,"実績")</f>
        <v>0</v>
      </c>
      <c r="DJ41" s="214">
        <f>SUMIFS(DJ16:DJ35,$E$16:$E$35,"実績")</f>
        <v>0</v>
      </c>
      <c r="DK41" s="214">
        <f>SUMIFS(DK16:DK35,$E$16:$E$35,"実績")</f>
        <v>0</v>
      </c>
      <c r="DL41" s="214">
        <f>SUMIFS(DL16:DL35,$E$16:$E$35,"実績")</f>
        <v>0</v>
      </c>
      <c r="DM41" s="215">
        <f>SUMIFS(DM16:DM35,$E$16:$E$35,"実績")</f>
        <v>0</v>
      </c>
      <c r="DN41" s="215">
        <f>SUMIFS(DN16:DN35,$E$16:$E$35,"実績")</f>
        <v>0</v>
      </c>
      <c r="DO41" s="130">
        <f>SUMIFS(DO16:DO35,$E$16:$E$35,"実績")</f>
        <v>0</v>
      </c>
      <c r="DP41" s="400">
        <f>SUMIFS(DP16:DP35,$E$16:$E$35,"実績")</f>
        <v>0</v>
      </c>
      <c r="DQ41" s="215">
        <f>SUMIFS(DQ16:DQ35,$E$16:$E$35,"実績")</f>
        <v>0</v>
      </c>
      <c r="DR41" s="215">
        <f>SUMIFS(DR16:DR35,$E$16:$E$35,"実績")</f>
        <v>0</v>
      </c>
      <c r="DS41" s="215">
        <f>SUMIFS(DS16:DS35,$E$16:$E$35,"実績")</f>
        <v>0</v>
      </c>
      <c r="DT41" s="215">
        <f>SUMIFS(DT16:DT35,$E$16:$E$35,"実績")</f>
        <v>0</v>
      </c>
      <c r="DU41" s="130">
        <f>SUMIFS(DU16:DU35,$E$16:$E$35,"実績")</f>
        <v>0</v>
      </c>
      <c r="DV41" s="235">
        <f>SUMIFS(DV16:DV35,$E$16:$E$35,"実績")</f>
        <v>0</v>
      </c>
      <c r="DW41" s="214">
        <f>SUMIFS(DW16:DW35,$E$16:$E$35,"実績")</f>
        <v>0</v>
      </c>
      <c r="DX41" s="214">
        <f>SUMIFS(DX16:DX35,$E$16:$E$35,"実績")</f>
        <v>0</v>
      </c>
      <c r="DY41" s="215">
        <f>SUMIFS(DY16:DY35,$E$16:$E$35,"実績")</f>
        <v>0</v>
      </c>
      <c r="DZ41" s="215">
        <f>SUMIFS(DZ16:DZ35,$E$16:$E$35,"実績")</f>
        <v>0</v>
      </c>
      <c r="EA41" s="131">
        <f>SUMIFS(EA16:EA35,$E$16:$E$35,"実績")</f>
        <v>0</v>
      </c>
      <c r="EB41" s="214">
        <f>SUMIFS(EB16:EB35,$E$16:$E$35,"実績")</f>
        <v>0</v>
      </c>
      <c r="EC41" s="214">
        <f>SUMIFS(EC16:EC35,$E$16:$E$35,"実績")</f>
        <v>0</v>
      </c>
      <c r="ED41" s="214">
        <f>SUMIFS(ED16:ED35,$E$16:$E$35,"実績")</f>
        <v>0</v>
      </c>
      <c r="EE41" s="215">
        <f>SUMIFS(EE16:EE35,$E$16:$E$35,"実績")</f>
        <v>0</v>
      </c>
      <c r="EF41" s="215">
        <f>SUMIFS(EF16:EF35,$E$16:$E$35,"実績")</f>
        <v>0</v>
      </c>
      <c r="EG41" s="130">
        <f>SUMIFS(EG16:EG35,$E$16:$E$35,"実績")</f>
        <v>0</v>
      </c>
      <c r="EH41" s="235">
        <f>SUMIFS(EH16:EH35,$E$16:$E$35,"実績")</f>
        <v>0</v>
      </c>
      <c r="EI41" s="214">
        <f>SUMIFS(EI16:EI35,$E$16:$E$35,"実績")</f>
        <v>0</v>
      </c>
      <c r="EJ41" s="214">
        <f>SUMIFS(EJ16:EJ35,$E$16:$E$35,"実績")</f>
        <v>0</v>
      </c>
      <c r="EK41" s="215">
        <f>SUMIFS(EK16:EK35,$E$16:$E$35,"実績")</f>
        <v>0</v>
      </c>
      <c r="EL41" s="215">
        <f>SUMIFS(EL16:EL35,$E$16:$E$35,"実績")</f>
        <v>0</v>
      </c>
      <c r="EM41" s="131">
        <f>SUMIFS(EM16:EM35,$E$16:$E$35,"実績")</f>
        <v>0</v>
      </c>
      <c r="EN41" s="130"/>
      <c r="EO41" s="215">
        <f>SUMIFS(EO16:EO35,$E$16:$E$35,"実績")</f>
        <v>0</v>
      </c>
      <c r="EP41" s="214">
        <f>SUMIFS(EP16:EP35,$E$16:$E$35,"実績")</f>
        <v>0</v>
      </c>
      <c r="EQ41" s="214">
        <f>SUMIFS(EQ16:EQ35,$E$16:$E$35,"実績")</f>
        <v>0</v>
      </c>
      <c r="ER41" s="215">
        <f>SUMIFS(ER16:ER35,$E$16:$E$35,"実績")</f>
        <v>0</v>
      </c>
      <c r="ES41" s="215">
        <f>SUMIFS(ES16:ES35,$E$16:$E$35,"実績")</f>
        <v>0</v>
      </c>
      <c r="ET41" s="130">
        <f>SUMIFS(ET16:ET35,$E$16:$E$35,"実績")</f>
        <v>0</v>
      </c>
      <c r="EU41" s="235">
        <f>SUMIFS(EU16:EU35,$E$16:$E$35,"実績")</f>
        <v>0</v>
      </c>
      <c r="EV41" s="214">
        <f>SUMIFS(EV16:EV35,$E$16:$E$35,"実績")</f>
        <v>0</v>
      </c>
      <c r="EW41" s="214">
        <f>SUMIFS(EW16:EW35,$E$16:$E$35,"実績")</f>
        <v>0</v>
      </c>
      <c r="EX41" s="215">
        <f>SUMIFS(EX16:EX35,$E$16:$E$35,"実績")</f>
        <v>0</v>
      </c>
      <c r="EY41" s="215">
        <f>SUMIFS(EY16:EY35,$E$16:$E$35,"実績")</f>
        <v>0</v>
      </c>
      <c r="EZ41" s="130">
        <f>SUMIFS(EZ16:EZ35,$E$16:$E$35,"実績")</f>
        <v>0</v>
      </c>
      <c r="FA41" s="235">
        <f>SUMIFS(FA16:FA35,$E$16:$E$35,"実績")</f>
        <v>0</v>
      </c>
      <c r="FB41" s="214">
        <f>SUMIFS(FB16:FB35,$E$16:$E$35,"実績")</f>
        <v>0</v>
      </c>
      <c r="FC41" s="214">
        <f>SUMIFS(FC16:FC35,$E$16:$E$35,"実績")</f>
        <v>0</v>
      </c>
      <c r="FD41" s="215">
        <f>SUMIFS(FD16:FD35,$E$16:$E$35,"実績")</f>
        <v>0</v>
      </c>
      <c r="FE41" s="215">
        <f>SUMIFS(FE16:FE35,$E$16:$E$35,"実績")</f>
        <v>0</v>
      </c>
      <c r="FF41" s="130">
        <f>SUMIFS(FF16:FF35,$E$16:$E$35,"実績")</f>
        <v>0</v>
      </c>
      <c r="FG41" s="235">
        <f>SUMIFS(FG16:FG35,$E$16:$E$35,"実績")</f>
        <v>0</v>
      </c>
      <c r="FH41" s="214">
        <f>SUMIFS(FH16:FH35,$E$16:$E$35,"実績")</f>
        <v>0</v>
      </c>
      <c r="FI41" s="214">
        <f>SUMIFS(FI16:FI35,$E$16:$E$35,"実績")</f>
        <v>0</v>
      </c>
      <c r="FJ41" s="215">
        <f>SUMIFS(FJ16:FJ35,$E$16:$E$35,"実績")</f>
        <v>0</v>
      </c>
      <c r="FK41" s="215">
        <f>SUMIFS(FK16:FK35,$E$16:$E$35,"実績")</f>
        <v>0</v>
      </c>
      <c r="FL41" s="131">
        <f>SUMIFS(FL16:FL35,$E$16:$E$35,"実績")</f>
        <v>0</v>
      </c>
      <c r="FM41" s="214">
        <f>SUMIFS(FM16:FM35,$E$16:$E$35,"実績")</f>
        <v>0</v>
      </c>
      <c r="FN41" s="214">
        <f>SUMIFS(FN16:FN35,$E$16:$E$35,"実績")</f>
        <v>0</v>
      </c>
      <c r="FO41" s="214">
        <f>SUMIFS(FO16:FO35,$E$16:$E$35,"実績")</f>
        <v>0</v>
      </c>
      <c r="FP41" s="215">
        <f>SUMIFS(FP16:FP35,$E$16:$E$35,"実績")</f>
        <v>0</v>
      </c>
      <c r="FQ41" s="215">
        <f>SUMIFS(FQ16:FQ35,$E$16:$E$35,"実績")</f>
        <v>0</v>
      </c>
      <c r="FR41" s="130">
        <f>SUMIFS(FR16:FR35,$E$16:$E$35,"実績")</f>
        <v>0</v>
      </c>
      <c r="FS41" s="235">
        <f>SUMIFS(FS16:FS35,$E$16:$E$35,"実績")</f>
        <v>0</v>
      </c>
      <c r="FT41" s="214">
        <f>SUMIFS(FT16:FT35,$E$16:$E$35,"実績")</f>
        <v>0</v>
      </c>
      <c r="FU41" s="214">
        <f>SUMIFS(FU16:FU35,$E$16:$E$35,"実績")</f>
        <v>0</v>
      </c>
      <c r="FV41" s="215">
        <f>SUMIFS(FV16:FV35,$E$16:$E$35,"実績")</f>
        <v>0</v>
      </c>
      <c r="FW41" s="215">
        <f>SUMIFS(FW16:FW35,$E$16:$E$35,"実績")</f>
        <v>0</v>
      </c>
      <c r="FX41" s="131">
        <f>SUMIFS(FX16:FX35,$E$16:$E$35,"実績")</f>
        <v>0</v>
      </c>
      <c r="FY41" s="214">
        <f>SUMIFS(FY16:FY35,$E$16:$E$35,"実績")</f>
        <v>0</v>
      </c>
      <c r="FZ41" s="214">
        <f>SUMIFS(FZ16:FZ35,$E$16:$E$35,"実績")</f>
        <v>0</v>
      </c>
      <c r="GA41" s="214">
        <f>SUMIFS(GA16:GA35,$E$16:$E$35,"実績")</f>
        <v>0</v>
      </c>
      <c r="GB41" s="215">
        <f>SUMIFS(GB16:GB35,$E$16:$E$35,"実績")</f>
        <v>0</v>
      </c>
      <c r="GC41" s="215">
        <f>SUMIFS(GC16:GC35,$E$16:$E$35,"実績")</f>
        <v>0</v>
      </c>
      <c r="GD41" s="130">
        <f>SUMIFS(GD16:GD35,$E$16:$E$35,"実績")</f>
        <v>0</v>
      </c>
      <c r="GE41" s="235">
        <f>SUMIFS(GE16:GE35,$E$16:$E$35,"実績")</f>
        <v>0</v>
      </c>
      <c r="GF41" s="214">
        <f>SUMIFS(GF16:GF35,$E$16:$E$35,"実績")</f>
        <v>0</v>
      </c>
      <c r="GG41" s="214">
        <f>SUMIFS(GG16:GG35,$E$16:$E$35,"実績")</f>
        <v>0</v>
      </c>
      <c r="GH41" s="215">
        <f>SUMIFS(GH16:GH35,$E$16:$E$35,"実績")</f>
        <v>0</v>
      </c>
      <c r="GI41" s="215">
        <f>SUMIFS(GI16:GI35,$E$16:$E$35,"実績")</f>
        <v>0</v>
      </c>
      <c r="GJ41" s="130">
        <f>SUMIFS(GJ16:GJ35,$E$16:$E$35,"実績")</f>
        <v>0</v>
      </c>
      <c r="GK41" s="133">
        <f>SUMIFS(GK16:GK35,$E$16:$E$35,"実績")</f>
        <v>0</v>
      </c>
      <c r="GL41" s="384">
        <f>SUMIFS(GL16:GL35,$E$16:$E$35,"実績")</f>
        <v>0</v>
      </c>
      <c r="GM41" s="134">
        <f>SUMIFS(GM16:GM35,$E$16:$E$35,"実績")</f>
        <v>0</v>
      </c>
      <c r="GN41" s="136">
        <f>SUMIFS(GN16:GN35,$E$16:$E$35,"実績")</f>
        <v>0</v>
      </c>
      <c r="GO41" s="228"/>
      <c r="GP41" s="133">
        <f>SUMIFS(GP16:GP35,$E$16:$E$35,"実績")</f>
        <v>0</v>
      </c>
      <c r="GQ41" s="134">
        <f>SUMIFS(GQ16:GQ35,$E$16:$E$35,"実績")</f>
        <v>0</v>
      </c>
      <c r="GR41" s="134">
        <f>SUMIFS(GR16:GR35,$E$16:$E$35,"実績")</f>
        <v>0</v>
      </c>
      <c r="GS41" s="134">
        <f>SUMIFS(GS16:GS35,$E$16:$E$35,"実績")</f>
        <v>0</v>
      </c>
      <c r="GT41" s="136">
        <f>SUMIFS(GT16:GT35,$E$16:$E$35,"実績")</f>
        <v>0</v>
      </c>
      <c r="GU41" s="99"/>
      <c r="GV41" s="133">
        <f>SUMIFS(GV16:GV35,$E$16:$E$35,"実績")</f>
        <v>0</v>
      </c>
      <c r="GW41" s="134">
        <f>SUMIFS(GW16:GW35,$E$16:$E$35,"実績")</f>
        <v>0</v>
      </c>
      <c r="GY41" s="276">
        <f>SUMIFS(GY16:GY35,$E$16:$E$35,"実績")</f>
        <v>0</v>
      </c>
      <c r="GZ41" s="277">
        <f>SUMIFS(GZ16:GZ35,$E$16:$E$35,"実績")</f>
        <v>0</v>
      </c>
      <c r="HA41" s="139"/>
      <c r="HB41" s="385">
        <f>SUMIFS(HB16:HB35,$E$16:$E$35,"実績")</f>
        <v>0</v>
      </c>
      <c r="HC41" s="386">
        <f>SUMIFS(HC16:HC35,$E$16:$E$35,"実績")</f>
        <v>0</v>
      </c>
      <c r="HD41" s="385"/>
      <c r="HE41" s="278">
        <f>SUMIFS(HE16:HE35,$E$16:$E$35,"実績")</f>
        <v>0</v>
      </c>
      <c r="HF41" s="277">
        <f>SUMIFS(HF16:HF35,$E$16:$E$35,"実績")</f>
        <v>0</v>
      </c>
      <c r="HG41" s="139"/>
      <c r="HH41" s="278">
        <f>SUMIFS(HH16:HH35,$E$16:$E$35,"実績")</f>
        <v>0</v>
      </c>
      <c r="HI41" s="277">
        <f>SUMIFS(HI16:HI35,$E$16:$E$35,"実績")</f>
        <v>0</v>
      </c>
      <c r="HJ41" s="139"/>
      <c r="HK41" s="278">
        <f>SUMIFS(HK16:HK35,$E$16:$E$35,"実績")</f>
        <v>0</v>
      </c>
      <c r="HL41" s="277">
        <f>SUMIFS(HL16:HL35,$E$16:$E$35,"実績")</f>
        <v>0</v>
      </c>
      <c r="HM41" s="139"/>
      <c r="HN41" s="276">
        <f>SUMIFS(HN16:HN35,$E$16:$E$35,"実績")</f>
        <v>0</v>
      </c>
      <c r="HO41" s="277">
        <f>SUMIFS(HO16:HO35,$E$16:$E$35,"実績")</f>
        <v>0</v>
      </c>
      <c r="HP41" s="139"/>
      <c r="HQ41" s="385">
        <f>SUMIFS(HQ16:HQ35,$E$16:$E$35,"実績")</f>
        <v>0</v>
      </c>
      <c r="HR41" s="386">
        <f>SUMIFS(HR16:HR35,$E$16:$E$35,"実績")</f>
        <v>0</v>
      </c>
      <c r="HS41" s="385"/>
      <c r="HT41" s="278">
        <f>SUMIFS(HT16:HT35,$E$16:$E$35,"実績")</f>
        <v>0</v>
      </c>
      <c r="HU41" s="277">
        <f>SUMIFS(HU16:HU35,$E$16:$E$35,"実績")</f>
        <v>0</v>
      </c>
      <c r="HV41" s="139"/>
      <c r="HW41" s="278">
        <f>SUMIFS(HW16:HW35,$E$16:$E$35,"実績")</f>
        <v>0</v>
      </c>
      <c r="HX41" s="277">
        <f>SUMIFS(HX16:HX35,$E$16:$E$35,"実績")</f>
        <v>0</v>
      </c>
      <c r="HY41" s="139"/>
      <c r="HZ41" s="278">
        <f>SUMIFS(HZ16:HZ35,$E$16:$E$35,"実績")</f>
        <v>0</v>
      </c>
      <c r="IA41" s="277">
        <f>SUMIFS(IA16:IA35,$E$16:$E$35,"実績")</f>
        <v>0</v>
      </c>
      <c r="IB41" s="139"/>
      <c r="IC41" s="278">
        <f>SUMIFS(IC16:IC35,$E$16:$E$35,"実績")</f>
        <v>0</v>
      </c>
      <c r="ID41" s="277">
        <f>SUMIFS(ID16:ID35,$E$16:$E$35,"実績")</f>
        <v>0</v>
      </c>
      <c r="IE41" s="139"/>
      <c r="IF41" s="278">
        <f>SUMIFS(IF16:IF35,$E$16:$E$35,"実績")</f>
        <v>0</v>
      </c>
      <c r="IG41" s="277">
        <f>SUMIFS(IG16:IG35,$E$16:$E$35,"実績")</f>
        <v>0</v>
      </c>
      <c r="IH41" s="139"/>
      <c r="II41" s="278">
        <f>SUMIFS(II16:II35,$E$16:$E$35,"実績")</f>
        <v>0</v>
      </c>
      <c r="IJ41" s="277">
        <f>SUMIFS(IJ16:IJ35,$E$16:$E$35,"実績")</f>
        <v>0</v>
      </c>
      <c r="IK41" s="139"/>
      <c r="IL41" s="278">
        <f>SUMIFS(IL16:IL35,$E$16:$E$35,"実績")</f>
        <v>0</v>
      </c>
      <c r="IM41" s="277">
        <f>SUMIFS(IM16:IM35,$E$16:$E$35,"実績")</f>
        <v>0</v>
      </c>
      <c r="IN41" s="139"/>
      <c r="IO41" s="278">
        <f>SUMIFS(IO16:IO35,$E$16:$E$35,"実績")</f>
        <v>0</v>
      </c>
      <c r="IP41" s="277">
        <f>SUMIFS(IP16:IP35,$E$16:$E$35,"実績")</f>
        <v>0</v>
      </c>
      <c r="IQ41" s="139"/>
      <c r="IR41" s="278">
        <f>SUMIFS(IR16:IR35,$E$16:$E$35,"実績")</f>
        <v>0</v>
      </c>
      <c r="IS41" s="277">
        <f>SUMIFS(IS16:IS35,$E$16:$E$35,"実績")</f>
        <v>0</v>
      </c>
      <c r="IT41" s="139"/>
      <c r="IU41" s="278">
        <f>SUMIFS(IU16:IU35,$E$16:$E$35,"実績")</f>
        <v>0</v>
      </c>
      <c r="IV41" s="277">
        <f>SUMIFS(IV16:IV35,$E$16:$E$35,"実績")</f>
        <v>0</v>
      </c>
      <c r="IW41" s="139"/>
      <c r="IX41" s="278">
        <f>SUMIFS(IX16:IX35,$E$16:$E$35,"実績")</f>
        <v>0</v>
      </c>
      <c r="IY41" s="277">
        <f>SUMIFS(IY16:IY35,$E$16:$E$35,"実績")</f>
        <v>0</v>
      </c>
      <c r="IZ41" s="139"/>
      <c r="JA41" s="278">
        <f>SUMIFS(JA16:JA35,$E$16:$E$35,"実績")</f>
        <v>0</v>
      </c>
      <c r="JB41" s="277">
        <f>SUMIFS(JB16:JB35,$E$16:$E$35,"実績")</f>
        <v>0</v>
      </c>
      <c r="JC41" s="139"/>
      <c r="JD41" s="278">
        <f>SUMIFS(JD16:JD35,$E$16:$E$35,"実績")</f>
        <v>0</v>
      </c>
      <c r="JE41" s="277">
        <f>SUMIFS(JE16:JE35,$E$16:$E$35,"実績")</f>
        <v>0</v>
      </c>
      <c r="JF41" s="139"/>
      <c r="JG41" s="278">
        <f>SUMIFS(JG16:JG35,$E$16:$E$35,"実績")</f>
        <v>0</v>
      </c>
      <c r="JH41" s="277">
        <f>SUMIFS(JH16:JH35,$E$16:$E$35,"実績")</f>
        <v>0</v>
      </c>
      <c r="JI41" s="139"/>
      <c r="JJ41" s="278">
        <f>SUMIFS(JJ16:JJ35,$E$16:$E$35,"実績")</f>
        <v>0</v>
      </c>
      <c r="JK41" s="277">
        <f>SUMIFS(JK16:JK35,$E$16:$E$35,"実績")</f>
        <v>0</v>
      </c>
      <c r="JL41" s="139"/>
      <c r="JM41" s="137">
        <f>SUMIFS(JM16:JM35,$E$16:$E$35,"実績")</f>
        <v>0</v>
      </c>
      <c r="JN41" s="138">
        <f>SUMIFS(JN16:JN35,$E$16:$E$35,"実績")</f>
        <v>0</v>
      </c>
      <c r="JO41" s="139"/>
      <c r="JP41" s="22"/>
      <c r="JQ41" s="337"/>
      <c r="JR41" s="370"/>
      <c r="JS41" s="370"/>
      <c r="JT41" s="338"/>
      <c r="JU41" s="337"/>
      <c r="JV41" s="338"/>
      <c r="JW41" s="338"/>
      <c r="JX41" s="338"/>
      <c r="JY41" s="338"/>
      <c r="JZ41" s="338"/>
      <c r="KA41" s="337"/>
      <c r="KB41" s="338"/>
      <c r="KC41" s="339"/>
      <c r="KD41" s="339"/>
      <c r="KE41" s="339"/>
      <c r="KF41" s="339"/>
      <c r="KG41" s="339"/>
      <c r="KH41" s="181"/>
      <c r="KI41" s="181"/>
      <c r="KJ41" s="181"/>
    </row>
    <row r="42" spans="1:302" s="97" customFormat="1" ht="18.75" customHeight="1">
      <c r="A42" s="98"/>
      <c r="B42" s="98"/>
      <c r="C42" s="98"/>
      <c r="D42" s="140"/>
      <c r="E42" s="141"/>
      <c r="F42" s="113" t="s">
        <v>56</v>
      </c>
      <c r="G42" s="142"/>
      <c r="H42" s="144"/>
      <c r="I42" s="413"/>
      <c r="J42" s="144"/>
      <c r="K42" s="144"/>
      <c r="L42" s="144"/>
      <c r="M42" s="143"/>
      <c r="N42" s="143"/>
      <c r="O42" s="143"/>
      <c r="P42" s="143"/>
      <c r="Q42" s="143"/>
      <c r="R42" s="143"/>
      <c r="S42" s="144"/>
      <c r="T42" s="143"/>
      <c r="U42" s="115"/>
      <c r="V42" s="145"/>
      <c r="W42" s="146" t="s">
        <v>57</v>
      </c>
      <c r="X42" s="216">
        <f>SUMIFS(X16:X35,$E$16:$E$35,"実績",$F$16:$F$35,"今回請求")</f>
        <v>0</v>
      </c>
      <c r="Y42" s="216">
        <f>SUMIFS(Y16:Y35,$E$16:$E$35,"実績",$F$16:$F$35,"今回請求")</f>
        <v>0</v>
      </c>
      <c r="Z42" s="216">
        <f>SUMIFS(Z16:Z35,$E$16:$E$35,"実績",$F$16:$F$35,"今回請求")</f>
        <v>0</v>
      </c>
      <c r="AA42" s="216">
        <f>SUMIFS(AA16:AA35,$E$16:$E$35,"実績",$F$16:$F$35,"今回請求")</f>
        <v>0</v>
      </c>
      <c r="AB42" s="216">
        <f>SUMIFS(AB16:AB35,$E$16:$E$35,"実績",$F$16:$F$35,"今回請求")</f>
        <v>0</v>
      </c>
      <c r="AC42" s="115">
        <f>SUMIFS(AC16:AC35,$E$16:$E$35,"実績",$F$16:$F$35,"今回請求")</f>
        <v>0</v>
      </c>
      <c r="AD42" s="236">
        <f>SUMIFS(AD16:AD35,$E$16:$E$35,"実績",$F$16:$F$35,"今回請求")</f>
        <v>0</v>
      </c>
      <c r="AE42" s="216">
        <f>SUMIFS(AE16:AE35,$E$16:$E$35,"実績",$F$16:$F$35,"今回請求")</f>
        <v>0</v>
      </c>
      <c r="AF42" s="216">
        <f>SUMIFS(AF16:AF35,$E$16:$E$35,"実績",$F$16:$F$35,"今回請求")</f>
        <v>0</v>
      </c>
      <c r="AG42" s="216">
        <f>SUMIFS(AG16:AG35,$E$16:$E$35,"実績",$F$16:$F$35,"今回請求")</f>
        <v>0</v>
      </c>
      <c r="AH42" s="216">
        <f>SUMIFS(AH16:AH35,$E$16:$E$35,"実績",$F$16:$F$35,"今回請求")</f>
        <v>0</v>
      </c>
      <c r="AI42" s="237">
        <f>SUMIFS(AI16:AI35,$E$16:$E$35,"実績",$F$16:$F$35,"今回請求")</f>
        <v>0</v>
      </c>
      <c r="AJ42" s="236">
        <f>SUMIFS(AJ16:AJ35,$E$16:$E$35,"実績",$F$16:$F$35,"今回請求")</f>
        <v>0</v>
      </c>
      <c r="AK42" s="216">
        <f>SUMIFS(AK16:AK35,$E$16:$E$35,"実績",$F$16:$F$35,"今回請求")</f>
        <v>0</v>
      </c>
      <c r="AL42" s="216">
        <f>SUMIFS(AL16:AL35,$E$16:$E$35,"実績",$F$16:$F$35,"今回請求")</f>
        <v>0</v>
      </c>
      <c r="AM42" s="216">
        <f>SUMIFS(AM16:AM35,$E$16:$E$35,"実績",$F$16:$F$35,"今回請求")</f>
        <v>0</v>
      </c>
      <c r="AN42" s="216">
        <f>SUMIFS(AN16:AN35,$E$16:$E$35,"実績",$F$16:$F$35,"今回請求")</f>
        <v>0</v>
      </c>
      <c r="AO42" s="149">
        <f>SUMIFS(AO16:AO35,$E$16:$E$35,"実績",$F$16:$F$35,"今回請求")</f>
        <v>0</v>
      </c>
      <c r="AP42" s="230">
        <f>SUMIFS(AP16:AP35,$E$16:$E$35,"実績",$F$16:$F$35,"今回請求")</f>
        <v>0</v>
      </c>
      <c r="AQ42" s="216">
        <f>SUMIFS(AQ16:AQ35,$E$16:$E$35,"実績",$F$16:$F$35,"今回請求")</f>
        <v>0</v>
      </c>
      <c r="AR42" s="216">
        <f>SUMIFS(AR16:AR35,$E$16:$E$35,"実績",$F$16:$F$35,"今回請求")</f>
        <v>0</v>
      </c>
      <c r="AS42" s="216">
        <f>SUMIFS(AS16:AS35,$E$16:$E$35,"実績",$F$16:$F$35,"今回請求")</f>
        <v>0</v>
      </c>
      <c r="AT42" s="216">
        <f>SUMIFS(AT16:AT35,$E$16:$E$35,"実績",$F$16:$F$35,"今回請求")</f>
        <v>0</v>
      </c>
      <c r="AU42" s="115">
        <f>SUMIFS(AU16:AU35,$E$16:$E$35,"実績",$F$16:$F$35,"今回請求")</f>
        <v>0</v>
      </c>
      <c r="AV42" s="236">
        <f>SUMIFS(AV16:AV35,$E$16:$E$35,"実績",$F$16:$F$35,"今回請求")</f>
        <v>0</v>
      </c>
      <c r="AW42" s="216">
        <f>SUMIFS(AW16:AW35,$E$16:$E$35,"実績",$F$16:$F$35,"今回請求")</f>
        <v>0</v>
      </c>
      <c r="AX42" s="216">
        <f>SUMIFS(AX16:AX35,$E$16:$E$35,"実績",$F$16:$F$35,"今回請求")</f>
        <v>0</v>
      </c>
      <c r="AY42" s="216">
        <f>SUMIFS(AY16:AY35,$E$16:$E$35,"実績",$F$16:$F$35,"今回請求")</f>
        <v>0</v>
      </c>
      <c r="AZ42" s="216">
        <f>SUMIFS(AZ16:AZ35,$E$16:$E$35,"実績",$F$16:$F$35,"今回請求")</f>
        <v>0</v>
      </c>
      <c r="BA42" s="237">
        <f>SUMIFS(BA16:BA35,$E$16:$E$35,"実績",$F$16:$F$35,"今回請求")</f>
        <v>0</v>
      </c>
      <c r="BB42" s="236">
        <f>SUMIFS(BB16:BB35,$E$16:$E$35,"実績",$F$16:$F$35,"今回請求")</f>
        <v>0</v>
      </c>
      <c r="BC42" s="216">
        <f>SUMIFS(BC16:BC35,$E$16:$E$35,"実績",$F$16:$F$35,"今回請求")</f>
        <v>0</v>
      </c>
      <c r="BD42" s="216">
        <f>SUMIFS(BD16:BD35,$E$16:$E$35,"実績",$F$16:$F$35,"今回請求")</f>
        <v>0</v>
      </c>
      <c r="BE42" s="216">
        <f>SUMIFS(BE16:BE35,$E$16:$E$35,"実績",$F$16:$F$35,"今回請求")</f>
        <v>0</v>
      </c>
      <c r="BF42" s="216">
        <f>SUMIFS(BF16:BF35,$E$16:$E$35,"実績",$F$16:$F$35,"今回請求")</f>
        <v>0</v>
      </c>
      <c r="BG42" s="237">
        <f>SUMIFS(BG16:BG35,$E$16:$E$35,"実績",$F$16:$F$35,"今回請求")</f>
        <v>0</v>
      </c>
      <c r="BH42" s="216">
        <f>SUMIFS(BH16:BH35,$E$16:$E$35,"実績",$F$16:$F$35,"今回請求")</f>
        <v>0</v>
      </c>
      <c r="BI42" s="216">
        <f>SUMIFS(BI16:BI35,$E$16:$E$35,"実績",$F$16:$F$35,"今回請求")</f>
        <v>0</v>
      </c>
      <c r="BJ42" s="216">
        <f>SUMIFS(BJ16:BJ35,$E$16:$E$35,"実績",$F$16:$F$35,"今回請求")</f>
        <v>0</v>
      </c>
      <c r="BK42" s="216">
        <f>SUMIFS(BK16:BK35,$E$16:$E$35,"実績",$F$16:$F$35,"今回請求")</f>
        <v>0</v>
      </c>
      <c r="BL42" s="216">
        <f>SUMIFS(BL16:BL35,$E$16:$E$35,"実績",$F$16:$F$35,"今回請求")</f>
        <v>0</v>
      </c>
      <c r="BM42" s="115">
        <f>SUMIFS(BM16:BM35,$E$16:$E$35,"実績",$F$16:$F$35,"今回請求")</f>
        <v>0</v>
      </c>
      <c r="BN42" s="236">
        <f>SUMIFS(BN16:BN35,$E$16:$E$35,"実績",$F$16:$F$35,"今回請求")</f>
        <v>0</v>
      </c>
      <c r="BO42" s="216">
        <f>SUMIFS(BO16:BO35,$E$16:$E$35,"実績",$F$16:$F$35,"今回請求")</f>
        <v>0</v>
      </c>
      <c r="BP42" s="216">
        <f>SUMIFS(BP16:BP35,$E$16:$E$35,"実績",$F$16:$F$35,"今回請求")</f>
        <v>0</v>
      </c>
      <c r="BQ42" s="216">
        <f>SUMIFS(BQ16:BQ35,$E$16:$E$35,"実績",$F$16:$F$35,"今回請求")</f>
        <v>0</v>
      </c>
      <c r="BR42" s="216">
        <f>SUMIFS(BR16:BR35,$E$16:$E$35,"実績",$F$16:$F$35,"今回請求")</f>
        <v>0</v>
      </c>
      <c r="BS42" s="237">
        <f>SUMIFS(BS16:BS35,$E$16:$E$35,"実績",$F$16:$F$35,"今回請求")</f>
        <v>0</v>
      </c>
      <c r="BT42" s="236">
        <f>SUMIFS(BT16:BT35,$E$16:$E$35,"実績",$F$16:$F$35,"今回請求")</f>
        <v>0</v>
      </c>
      <c r="BU42" s="216">
        <f>SUMIFS(BU16:BU35,$E$16:$E$35,"実績",$F$16:$F$35,"今回請求")</f>
        <v>0</v>
      </c>
      <c r="BV42" s="216">
        <f>SUMIFS(BV16:BV35,$E$16:$E$35,"実績",$F$16:$F$35,"今回請求")</f>
        <v>0</v>
      </c>
      <c r="BW42" s="216">
        <f>SUMIFS(BW16:BW35,$E$16:$E$35,"実績",$F$16:$F$35,"今回請求")</f>
        <v>0</v>
      </c>
      <c r="BX42" s="216">
        <f>SUMIFS(BX16:BX35,$E$16:$E$35,"実績",$F$16:$F$35,"今回請求")</f>
        <v>0</v>
      </c>
      <c r="BY42" s="149">
        <f>SUMIFS(BY16:BY35,$E$16:$E$35,"実績",$F$16:$F$35,"今回請求")</f>
        <v>0</v>
      </c>
      <c r="BZ42" s="230">
        <f>SUMIFS(BZ16:BZ35,$E$16:$E$35,"実績",$F$16:$F$35,"今回請求")</f>
        <v>0</v>
      </c>
      <c r="CA42" s="216">
        <f>SUMIFS(CA16:CA35,$E$16:$E$35,"実績",$F$16:$F$35,"今回請求")</f>
        <v>0</v>
      </c>
      <c r="CB42" s="216">
        <f>SUMIFS(CB16:CB35,$E$16:$E$35,"実績",$F$16:$F$35,"今回請求")</f>
        <v>0</v>
      </c>
      <c r="CC42" s="216">
        <f>SUMIFS(CC16:CC35,$E$16:$E$35,"実績",$F$16:$F$35,"今回請求")</f>
        <v>0</v>
      </c>
      <c r="CD42" s="216">
        <f>SUMIFS(CD16:CD35,$E$16:$E$35,"実績",$F$16:$F$35,"今回請求")</f>
        <v>0</v>
      </c>
      <c r="CE42" s="115">
        <f>SUMIFS(CE16:CE35,$E$16:$E$35,"実績",$F$16:$F$35,"今回請求")</f>
        <v>0</v>
      </c>
      <c r="CF42" s="236">
        <f>SUMIFS(CF16:CF35,$E$16:$E$35,"実績",$F$16:$F$35,"今回請求")</f>
        <v>0</v>
      </c>
      <c r="CG42" s="216">
        <f>SUMIFS(CG16:CG35,$E$16:$E$35,"実績",$F$16:$F$35,"今回請求")</f>
        <v>0</v>
      </c>
      <c r="CH42" s="216">
        <f>SUMIFS(CH16:CH35,$E$16:$E$35,"実績",$F$16:$F$35,"今回請求")</f>
        <v>0</v>
      </c>
      <c r="CI42" s="216">
        <f>SUMIFS(CI16:CI35,$E$16:$E$35,"実績",$F$16:$F$35,"今回請求")</f>
        <v>0</v>
      </c>
      <c r="CJ42" s="216">
        <f>SUMIFS(CJ16:CJ35,$E$16:$E$35,"実績",$F$16:$F$35,"今回請求")</f>
        <v>0</v>
      </c>
      <c r="CK42" s="237">
        <f>SUMIFS(CK16:CK35,$E$16:$E$35,"実績",$F$16:$F$35,"今回請求")</f>
        <v>0</v>
      </c>
      <c r="CL42" s="236">
        <f>SUMIFS(CL16:CL35,$E$16:$E$35,"実績",$F$16:$F$35,"今回請求")</f>
        <v>0</v>
      </c>
      <c r="CM42" s="216">
        <f>SUMIFS(CM16:CM35,$E$16:$E$35,"実績",$F$16:$F$35,"今回請求")</f>
        <v>0</v>
      </c>
      <c r="CN42" s="216">
        <f>SUMIFS(CN16:CN35,$E$16:$E$35,"実績",$F$16:$F$35,"今回請求")</f>
        <v>0</v>
      </c>
      <c r="CO42" s="216">
        <f>SUMIFS(CO16:CO35,$E$16:$E$35,"実績",$F$16:$F$35,"今回請求")</f>
        <v>0</v>
      </c>
      <c r="CP42" s="216">
        <f>SUMIFS(CP16:CP35,$E$16:$E$35,"実績",$F$16:$F$35,"今回請求")</f>
        <v>0</v>
      </c>
      <c r="CQ42" s="237">
        <f>SUMIFS(CQ16:CQ35,$E$16:$E$35,"実績",$F$16:$F$35,"今回請求")</f>
        <v>0</v>
      </c>
      <c r="CR42" s="230">
        <f>SUMIFS(CR16:CR35,$E$16:$E$35,"実績",$F$16:$F$35,"今回請求")</f>
        <v>0</v>
      </c>
      <c r="CS42" s="216">
        <f>SUMIFS(CS16:CS35,$E$16:$E$35,"実績",$F$16:$F$35,"今回請求")</f>
        <v>0</v>
      </c>
      <c r="CT42" s="216">
        <f>SUMIFS(CT16:CT35,$E$16:$E$35,"実績",$F$16:$F$35,"今回請求")</f>
        <v>0</v>
      </c>
      <c r="CU42" s="216">
        <f>SUMIFS(CU16:CU35,$E$16:$E$35,"実績",$F$16:$F$35,"今回請求")</f>
        <v>0</v>
      </c>
      <c r="CV42" s="216">
        <f>SUMIFS(CV16:CV35,$E$16:$E$35,"実績",$F$16:$F$35,"今回請求")</f>
        <v>0</v>
      </c>
      <c r="CW42" s="115">
        <f>SUMIFS(CW16:CW35,$E$16:$E$35,"実績",$F$16:$F$35,"今回請求")</f>
        <v>0</v>
      </c>
      <c r="CX42" s="236">
        <f>SUMIFS(CX16:CX35,$E$16:$E$35,"実績",$F$16:$F$35,"今回請求")</f>
        <v>0</v>
      </c>
      <c r="CY42" s="216">
        <f>SUMIFS(CY16:CY35,$E$16:$E$35,"実績",$F$16:$F$35,"今回請求")</f>
        <v>0</v>
      </c>
      <c r="CZ42" s="216">
        <f>SUMIFS(CZ16:CZ35,$E$16:$E$35,"実績",$F$16:$F$35,"今回請求")</f>
        <v>0</v>
      </c>
      <c r="DA42" s="216">
        <f>SUMIFS(DA16:DA35,$E$16:$E$35,"実績",$F$16:$F$35,"今回請求")</f>
        <v>0</v>
      </c>
      <c r="DB42" s="216">
        <f>SUMIFS(DB16:DB35,$E$16:$E$35,"実績",$F$16:$F$35,"今回請求")</f>
        <v>0</v>
      </c>
      <c r="DC42" s="115">
        <f>SUMIFS(DC16:DC35,$E$16:$E$35,"実績",$F$16:$F$35,"今回請求")</f>
        <v>0</v>
      </c>
      <c r="DD42" s="236">
        <f>SUMIFS(DD16:DD35,$E$16:$E$35,"実績",$F$16:$F$35,"今回請求")</f>
        <v>0</v>
      </c>
      <c r="DE42" s="216">
        <f>SUMIFS(DE16:DE35,$E$16:$E$35,"実績",$F$16:$F$35,"今回請求")</f>
        <v>0</v>
      </c>
      <c r="DF42" s="216">
        <f>SUMIFS(DF16:DF35,$E$16:$E$35,"実績",$F$16:$F$35,"今回請求")</f>
        <v>0</v>
      </c>
      <c r="DG42" s="216">
        <f>SUMIFS(DG16:DG35,$E$16:$E$35,"実績",$F$16:$F$35,"今回請求")</f>
        <v>0</v>
      </c>
      <c r="DH42" s="216">
        <f>SUMIFS(DH16:DH35,$E$16:$E$35,"実績",$F$16:$F$35,"今回請求")</f>
        <v>0</v>
      </c>
      <c r="DI42" s="237">
        <f>SUMIFS(DI16:DI35,$E$16:$E$35,"実績",$F$16:$F$35,"今回請求")</f>
        <v>0</v>
      </c>
      <c r="DJ42" s="230">
        <f>SUMIFS(DJ16:DJ35,$E$16:$E$35,"実績",$F$16:$F$35,"今回請求")</f>
        <v>0</v>
      </c>
      <c r="DK42" s="216">
        <f>SUMIFS(DK16:DK35,$E$16:$E$35,"実績",$F$16:$F$35,"今回請求")</f>
        <v>0</v>
      </c>
      <c r="DL42" s="216">
        <f>SUMIFS(DL16:DL35,$E$16:$E$35,"実績",$F$16:$F$35,"今回請求")</f>
        <v>0</v>
      </c>
      <c r="DM42" s="216">
        <f>SUMIFS(DM16:DM35,$E$16:$E$35,"実績",$F$16:$F$35,"今回請求")</f>
        <v>0</v>
      </c>
      <c r="DN42" s="216">
        <f>SUMIFS(DN16:DN35,$E$16:$E$35,"実績",$F$16:$F$35,"今回請求")</f>
        <v>0</v>
      </c>
      <c r="DO42" s="115">
        <f>SUMIFS(DO16:DO35,$E$16:$E$35,"実績",$F$16:$F$35,"今回請求")</f>
        <v>0</v>
      </c>
      <c r="DP42" s="401">
        <f>SUMIFS(DP16:DP35,$E$16:$E$35,"実績",$F$16:$F$35,"今回請求")</f>
        <v>0</v>
      </c>
      <c r="DQ42" s="216">
        <f>SUMIFS(DQ16:DQ35,$E$16:$E$35,"実績",$F$16:$F$35,"今回請求")</f>
        <v>0</v>
      </c>
      <c r="DR42" s="216">
        <f>SUMIFS(DR16:DR35,$E$16:$E$35,"実績",$F$16:$F$35,"今回請求")</f>
        <v>0</v>
      </c>
      <c r="DS42" s="216">
        <f>SUMIFS(DS16:DS35,$E$16:$E$35,"実績",$F$16:$F$35,"今回請求")</f>
        <v>0</v>
      </c>
      <c r="DT42" s="216">
        <f>SUMIFS(DT16:DT35,$E$16:$E$35,"実績",$F$16:$F$35,"今回請求")</f>
        <v>0</v>
      </c>
      <c r="DU42" s="115">
        <f>SUMIFS(DU16:DU35,$E$16:$E$35,"実績",$F$16:$F$35,"今回請求")</f>
        <v>0</v>
      </c>
      <c r="DV42" s="236">
        <f>SUMIFS(DV16:DV35,$E$16:$E$35,"実績",$F$16:$F$35,"今回請求")</f>
        <v>0</v>
      </c>
      <c r="DW42" s="216">
        <f>SUMIFS(DW16:DW35,$E$16:$E$35,"実績",$F$16:$F$35,"今回請求")</f>
        <v>0</v>
      </c>
      <c r="DX42" s="216">
        <f>SUMIFS(DX16:DX35,$E$16:$E$35,"実績",$F$16:$F$35,"今回請求")</f>
        <v>0</v>
      </c>
      <c r="DY42" s="216">
        <f>SUMIFS(DY16:DY35,$E$16:$E$35,"実績",$F$16:$F$35,"今回請求")</f>
        <v>0</v>
      </c>
      <c r="DZ42" s="216">
        <f>SUMIFS(DZ16:DZ35,$E$16:$E$35,"実績",$F$16:$F$35,"今回請求")</f>
        <v>0</v>
      </c>
      <c r="EA42" s="237">
        <f>SUMIFS(EA16:EA35,$E$16:$E$35,"実績",$F$16:$F$35,"今回請求")</f>
        <v>0</v>
      </c>
      <c r="EB42" s="230">
        <f>SUMIFS(EB16:EB35,$E$16:$E$35,"実績",$F$16:$F$35,"今回請求")</f>
        <v>0</v>
      </c>
      <c r="EC42" s="216">
        <f>SUMIFS(EC16:EC35,$E$16:$E$35,"実績",$F$16:$F$35,"今回請求")</f>
        <v>0</v>
      </c>
      <c r="ED42" s="216">
        <f>SUMIFS(ED16:ED35,$E$16:$E$35,"実績",$F$16:$F$35,"今回請求")</f>
        <v>0</v>
      </c>
      <c r="EE42" s="216">
        <f>SUMIFS(EE16:EE35,$E$16:$E$35,"実績",$F$16:$F$35,"今回請求")</f>
        <v>0</v>
      </c>
      <c r="EF42" s="216">
        <f>SUMIFS(EF16:EF35,$E$16:$E$35,"実績",$F$16:$F$35,"今回請求")</f>
        <v>0</v>
      </c>
      <c r="EG42" s="115">
        <f>SUMIFS(EG16:EG35,$E$16:$E$35,"実績",$F$16:$F$35,"今回請求")</f>
        <v>0</v>
      </c>
      <c r="EH42" s="236">
        <f>SUMIFS(EH16:EH35,$E$16:$E$35,"実績",$F$16:$F$35,"今回請求")</f>
        <v>0</v>
      </c>
      <c r="EI42" s="216">
        <f>SUMIFS(EI16:EI35,$E$16:$E$35,"実績",$F$16:$F$35,"今回請求")</f>
        <v>0</v>
      </c>
      <c r="EJ42" s="216">
        <f>SUMIFS(EJ16:EJ35,$E$16:$E$35,"実績",$F$16:$F$35,"今回請求")</f>
        <v>0</v>
      </c>
      <c r="EK42" s="216">
        <f>SUMIFS(EK16:EK35,$E$16:$E$35,"実績",$F$16:$F$35,"今回請求")</f>
        <v>0</v>
      </c>
      <c r="EL42" s="216">
        <f>SUMIFS(EL16:EL35,$E$16:$E$35,"実績",$F$16:$F$35,"今回請求")</f>
        <v>0</v>
      </c>
      <c r="EM42" s="237">
        <f>SUMIFS(EM16:EM35,$E$16:$E$35,"実績",$F$16:$F$35,"今回請求")</f>
        <v>0</v>
      </c>
      <c r="EN42" s="115"/>
      <c r="EO42" s="216">
        <f>SUMIFS(EO16:EO35,$E$16:$E$35,"実績",$F$16:$F$35,"今回請求")</f>
        <v>0</v>
      </c>
      <c r="EP42" s="216">
        <f>SUMIFS(EP16:EP35,$E$16:$E$35,"実績",$F$16:$F$35,"今回請求")</f>
        <v>0</v>
      </c>
      <c r="EQ42" s="216">
        <f>SUMIFS(EQ16:EQ35,$E$16:$E$35,"実績",$F$16:$F$35,"今回請求")</f>
        <v>0</v>
      </c>
      <c r="ER42" s="216">
        <f>SUMIFS(ER16:ER35,$E$16:$E$35,"実績",$F$16:$F$35,"今回請求")</f>
        <v>0</v>
      </c>
      <c r="ES42" s="216">
        <f>SUMIFS(ES16:ES35,$E$16:$E$35,"実績",$F$16:$F$35,"今回請求")</f>
        <v>0</v>
      </c>
      <c r="ET42" s="115">
        <f>SUMIFS(ET16:ET35,$E$16:$E$35,"実績",$F$16:$F$35,"今回請求")</f>
        <v>0</v>
      </c>
      <c r="EU42" s="236">
        <f>SUMIFS(EU16:EU35,$E$16:$E$35,"実績",$F$16:$F$35,"今回請求")</f>
        <v>0</v>
      </c>
      <c r="EV42" s="216">
        <f>SUMIFS(EV16:EV35,$E$16:$E$35,"実績",$F$16:$F$35,"今回請求")</f>
        <v>0</v>
      </c>
      <c r="EW42" s="216">
        <f>SUMIFS(EW16:EW35,$E$16:$E$35,"実績",$F$16:$F$35,"今回請求")</f>
        <v>0</v>
      </c>
      <c r="EX42" s="216">
        <f>SUMIFS(EX16:EX35,$E$16:$E$35,"実績",$F$16:$F$35,"今回請求")</f>
        <v>0</v>
      </c>
      <c r="EY42" s="216">
        <f>SUMIFS(EY16:EY35,$E$16:$E$35,"実績",$F$16:$F$35,"今回請求")</f>
        <v>0</v>
      </c>
      <c r="EZ42" s="115">
        <f>SUMIFS(EZ16:EZ35,$E$16:$E$35,"実績",$F$16:$F$35,"今回請求")</f>
        <v>0</v>
      </c>
      <c r="FA42" s="236">
        <f>SUMIFS(FA16:FA35,$E$16:$E$35,"実績",$F$16:$F$35,"今回請求")</f>
        <v>0</v>
      </c>
      <c r="FB42" s="216">
        <f>SUMIFS(FB16:FB35,$E$16:$E$35,"実績",$F$16:$F$35,"今回請求")</f>
        <v>0</v>
      </c>
      <c r="FC42" s="216">
        <f>SUMIFS(FC16:FC35,$E$16:$E$35,"実績",$F$16:$F$35,"今回請求")</f>
        <v>0</v>
      </c>
      <c r="FD42" s="216">
        <f>SUMIFS(FD16:FD35,$E$16:$E$35,"実績",$F$16:$F$35,"今回請求")</f>
        <v>0</v>
      </c>
      <c r="FE42" s="216">
        <f>SUMIFS(FE16:FE35,$E$16:$E$35,"実績",$F$16:$F$35,"今回請求")</f>
        <v>0</v>
      </c>
      <c r="FF42" s="115">
        <f>SUMIFS(FF16:FF35,$E$16:$E$35,"実績",$F$16:$F$35,"今回請求")</f>
        <v>0</v>
      </c>
      <c r="FG42" s="236">
        <f>SUMIFS(FG16:FG35,$E$16:$E$35,"実績",$F$16:$F$35,"今回請求")</f>
        <v>0</v>
      </c>
      <c r="FH42" s="216">
        <f>SUMIFS(FH16:FH35,$E$16:$E$35,"実績",$F$16:$F$35,"今回請求")</f>
        <v>0</v>
      </c>
      <c r="FI42" s="216">
        <f>SUMIFS(FI16:FI35,$E$16:$E$35,"実績",$F$16:$F$35,"今回請求")</f>
        <v>0</v>
      </c>
      <c r="FJ42" s="216">
        <f>SUMIFS(FJ16:FJ35,$E$16:$E$35,"実績",$F$16:$F$35,"今回請求")</f>
        <v>0</v>
      </c>
      <c r="FK42" s="216">
        <f>SUMIFS(FK16:FK35,$E$16:$E$35,"実績",$F$16:$F$35,"今回請求")</f>
        <v>0</v>
      </c>
      <c r="FL42" s="237">
        <f>SUMIFS(FL16:FL35,$E$16:$E$35,"実績",$F$16:$F$35,"今回請求")</f>
        <v>0</v>
      </c>
      <c r="FM42" s="230">
        <f>SUMIFS(FM16:FM35,$E$16:$E$35,"実績",$F$16:$F$35,"今回請求")</f>
        <v>0</v>
      </c>
      <c r="FN42" s="216">
        <f>SUMIFS(FN16:FN35,$E$16:$E$35,"実績",$F$16:$F$35,"今回請求")</f>
        <v>0</v>
      </c>
      <c r="FO42" s="216">
        <f>SUMIFS(FO16:FO35,$E$16:$E$35,"実績",$F$16:$F$35,"今回請求")</f>
        <v>0</v>
      </c>
      <c r="FP42" s="216">
        <f>SUMIFS(FP16:FP35,$E$16:$E$35,"実績",$F$16:$F$35,"今回請求")</f>
        <v>0</v>
      </c>
      <c r="FQ42" s="216">
        <f>SUMIFS(FQ16:FQ35,$E$16:$E$35,"実績",$F$16:$F$35,"今回請求")</f>
        <v>0</v>
      </c>
      <c r="FR42" s="115">
        <f>SUMIFS(FR16:FR35,$E$16:$E$35,"実績",$F$16:$F$35,"今回請求")</f>
        <v>0</v>
      </c>
      <c r="FS42" s="236">
        <f>SUMIFS(FS16:FS35,$E$16:$E$35,"実績",$F$16:$F$35,"今回請求")</f>
        <v>0</v>
      </c>
      <c r="FT42" s="216">
        <f>SUMIFS(FT16:FT35,$E$16:$E$35,"実績",$F$16:$F$35,"今回請求")</f>
        <v>0</v>
      </c>
      <c r="FU42" s="216">
        <f>SUMIFS(FU16:FU35,$E$16:$E$35,"実績",$F$16:$F$35,"今回請求")</f>
        <v>0</v>
      </c>
      <c r="FV42" s="216">
        <f>SUMIFS(FV16:FV35,$E$16:$E$35,"実績",$F$16:$F$35,"今回請求")</f>
        <v>0</v>
      </c>
      <c r="FW42" s="216">
        <f>SUMIFS(FW16:FW35,$E$16:$E$35,"実績",$F$16:$F$35,"今回請求")</f>
        <v>0</v>
      </c>
      <c r="FX42" s="237">
        <f>SUMIFS(FX16:FX35,$E$16:$E$35,"実績",$F$16:$F$35,"今回請求")</f>
        <v>0</v>
      </c>
      <c r="FY42" s="230">
        <f>SUMIFS(FY16:FY35,$E$16:$E$35,"実績",$F$16:$F$35,"今回請求")</f>
        <v>0</v>
      </c>
      <c r="FZ42" s="216">
        <f>SUMIFS(FZ16:FZ35,$E$16:$E$35,"実績",$F$16:$F$35,"今回請求")</f>
        <v>0</v>
      </c>
      <c r="GA42" s="216">
        <f>SUMIFS(GA16:GA35,$E$16:$E$35,"実績",$F$16:$F$35,"今回請求")</f>
        <v>0</v>
      </c>
      <c r="GB42" s="216">
        <f>SUMIFS(GB16:GB35,$E$16:$E$35,"実績",$F$16:$F$35,"今回請求")</f>
        <v>0</v>
      </c>
      <c r="GC42" s="216">
        <f>SUMIFS(GC16:GC35,$E$16:$E$35,"実績",$F$16:$F$35,"今回請求")</f>
        <v>0</v>
      </c>
      <c r="GD42" s="115">
        <f>SUMIFS(GD16:GD35,$E$16:$E$35,"実績",$F$16:$F$35,"今回請求")</f>
        <v>0</v>
      </c>
      <c r="GE42" s="236">
        <f>SUMIFS(GE16:GE35,$E$16:$E$35,"実績",$F$16:$F$35,"今回請求")</f>
        <v>0</v>
      </c>
      <c r="GF42" s="216">
        <f>SUMIFS(GF16:GF35,$E$16:$E$35,"実績",$F$16:$F$35,"今回請求")</f>
        <v>0</v>
      </c>
      <c r="GG42" s="216">
        <f>SUMIFS(GG16:GG35,$E$16:$E$35,"実績",$F$16:$F$35,"今回請求")</f>
        <v>0</v>
      </c>
      <c r="GH42" s="216">
        <f>SUMIFS(GH16:GH35,$E$16:$E$35,"実績",$F$16:$F$35,"今回請求")</f>
        <v>0</v>
      </c>
      <c r="GI42" s="216">
        <f>SUMIFS(GI16:GI35,$E$16:$E$35,"実績",$F$16:$F$35,"今回請求")</f>
        <v>0</v>
      </c>
      <c r="GJ42" s="115">
        <f>SUMIFS(GJ16:GJ35,$E$16:$E$35,"実績",$F$16:$F$35,"今回請求")</f>
        <v>0</v>
      </c>
      <c r="GK42" s="148">
        <f>SUMIFS(GK16:GK35,$E$16:$E$35,"実績",$F$16:$F$35,"今回請求")</f>
        <v>0</v>
      </c>
      <c r="GL42" s="147">
        <f>SUMIFS(GL16:GL35,$E$16:$E$35,"実績",$F$16:$F$35,"今回請求")</f>
        <v>0</v>
      </c>
      <c r="GM42" s="147">
        <f>SUMIFS(GM16:GM35,$E$16:$E$35,"実績",$F$16:$F$35,"今回請求")</f>
        <v>0</v>
      </c>
      <c r="GN42" s="150">
        <f>SUMIFS(GN16:GN35,$E$16:$E$35,"実績",$F$16:$F$35,"今回請求")</f>
        <v>0</v>
      </c>
      <c r="GO42" s="228"/>
      <c r="GP42" s="148">
        <f>SUMIFS(GP16:GP35,$E$16:$E$35,"実績",$F$16:$F$35,"今回請求")</f>
        <v>0</v>
      </c>
      <c r="GQ42" s="147">
        <f>SUMIFS(GQ16:GQ35,$E$16:$E$35,"実績",$F$16:$F$35,"今回請求")</f>
        <v>0</v>
      </c>
      <c r="GR42" s="147">
        <f>SUMIFS(GR16:GR35,$E$16:$E$35,"実績",$F$16:$F$35,"今回請求")</f>
        <v>0</v>
      </c>
      <c r="GS42" s="147">
        <f>SUMIFS(GS16:GS35,$E$16:$E$35,"実績",$F$16:$F$35,"今回請求")</f>
        <v>0</v>
      </c>
      <c r="GT42" s="150">
        <f>SUMIFS(GT16:GT35,$E$16:$E$35,"実績",$F$16:$F$35,"今回請求")</f>
        <v>0</v>
      </c>
      <c r="GU42" s="99"/>
      <c r="GV42" s="148">
        <f>SUMIFS(GV16:GV35,$E$16:$E$35,"実績",$F$16:$F$35,"今回請求")</f>
        <v>0</v>
      </c>
      <c r="GW42" s="147">
        <f>SUMIFS(GW16:GW35,$E$16:$E$35,"実績",$F$16:$F$35,"今回請求")</f>
        <v>0</v>
      </c>
      <c r="GY42" s="279">
        <f>SUMIFS(GY16:GY35,$E$16:$E$35,"実績",$F$16:$F$35,"今回請求")</f>
        <v>0</v>
      </c>
      <c r="GZ42" s="280">
        <f>SUMIFS(GZ16:GZ35,$E$16:$E$35,"実績",$F$16:$F$35,"今回請求")</f>
        <v>0</v>
      </c>
      <c r="HA42" s="149"/>
      <c r="HB42" s="115">
        <f>SUMIFS(HB16:HB35,$E$16:$E$35,"実績",$F$16:$F$35,"今回請求")</f>
        <v>0</v>
      </c>
      <c r="HC42" s="387">
        <f>SUMIFS(HC16:HC35,$E$16:$E$35,"実績",$F$16:$F$35,"今回請求")</f>
        <v>0</v>
      </c>
      <c r="HD42" s="115"/>
      <c r="HE42" s="279">
        <f>SUMIFS(HE16:HE35,$E$16:$E$35,"実績",$F$16:$F$35,"今回請求")</f>
        <v>0</v>
      </c>
      <c r="HF42" s="280">
        <f>SUMIFS(HF16:HF35,$E$16:$E$35,"実績",$F$16:$F$35,"今回請求")</f>
        <v>0</v>
      </c>
      <c r="HG42" s="149"/>
      <c r="HH42" s="115">
        <f>SUMIFS(HH16:HH35,$E$16:$E$35,"実績",$F$16:$F$35,"今回請求")</f>
        <v>0</v>
      </c>
      <c r="HI42" s="280">
        <f>SUMIFS(HI16:HI35,$E$16:$E$35,"実績",$F$16:$F$35,"今回請求")</f>
        <v>0</v>
      </c>
      <c r="HJ42" s="149"/>
      <c r="HK42" s="115">
        <f>SUMIFS(HK16:HK35,$E$16:$E$35,"実績",$F$16:$F$35,"今回請求")</f>
        <v>0</v>
      </c>
      <c r="HL42" s="280">
        <f>SUMIFS(HL16:HL35,$E$16:$E$35,"実績",$F$16:$F$35,"今回請求")</f>
        <v>0</v>
      </c>
      <c r="HM42" s="149"/>
      <c r="HN42" s="279">
        <f>SUMIFS(HN16:HN35,$E$16:$E$35,"実績",$F$16:$F$35,"今回請求")</f>
        <v>0</v>
      </c>
      <c r="HO42" s="280">
        <f>SUMIFS(HO16:HO35,$E$16:$E$35,"実績",$F$16:$F$35,"今回請求")</f>
        <v>0</v>
      </c>
      <c r="HP42" s="149"/>
      <c r="HQ42" s="115">
        <f>SUMIFS(HQ16:HQ35,$E$16:$E$35,"実績",$F$16:$F$35,"今回請求")</f>
        <v>0</v>
      </c>
      <c r="HR42" s="387">
        <f>SUMIFS(HR16:HR35,$E$16:$E$35,"実績",$F$16:$F$35,"今回請求")</f>
        <v>0</v>
      </c>
      <c r="HS42" s="115"/>
      <c r="HT42" s="279">
        <f>SUMIFS(HT16:HT35,$E$16:$E$35,"実績",$F$16:$F$35,"今回請求")</f>
        <v>0</v>
      </c>
      <c r="HU42" s="280">
        <f>SUMIFS(HU16:HU35,$E$16:$E$35,"実績",$F$16:$F$35,"今回請求")</f>
        <v>0</v>
      </c>
      <c r="HV42" s="149"/>
      <c r="HW42" s="115">
        <f>SUMIFS(HW16:HW35,$E$16:$E$35,"実績",$F$16:$F$35,"今回請求")</f>
        <v>0</v>
      </c>
      <c r="HX42" s="280">
        <f>SUMIFS(HX16:HX35,$E$16:$E$35,"実績",$F$16:$F$35,"今回請求")</f>
        <v>0</v>
      </c>
      <c r="HY42" s="149"/>
      <c r="HZ42" s="115">
        <f>SUMIFS(HZ16:HZ35,$E$16:$E$35,"実績",$F$16:$F$35,"今回請求")</f>
        <v>0</v>
      </c>
      <c r="IA42" s="280">
        <f>SUMIFS(IA16:IA35,$E$16:$E$35,"実績",$F$16:$F$35,"今回請求")</f>
        <v>0</v>
      </c>
      <c r="IB42" s="149"/>
      <c r="IC42" s="115">
        <f>SUMIFS(IC16:IC35,$E$16:$E$35,"実績",$F$16:$F$35,"今回請求")</f>
        <v>0</v>
      </c>
      <c r="ID42" s="280">
        <f>SUMIFS(ID16:ID35,$E$16:$E$35,"実績",$F$16:$F$35,"今回請求")</f>
        <v>0</v>
      </c>
      <c r="IE42" s="149"/>
      <c r="IF42" s="115">
        <f>SUMIFS(IF16:IF35,$E$16:$E$35,"実績",$F$16:$F$35,"今回請求")</f>
        <v>0</v>
      </c>
      <c r="IG42" s="280">
        <f>SUMIFS(IG16:IG35,$E$16:$E$35,"実績",$F$16:$F$35,"今回請求")</f>
        <v>0</v>
      </c>
      <c r="IH42" s="149"/>
      <c r="II42" s="115">
        <f>SUMIFS(II16:II35,$E$16:$E$35,"実績",$F$16:$F$35,"今回請求")</f>
        <v>0</v>
      </c>
      <c r="IJ42" s="280">
        <f>SUMIFS(IJ16:IJ35,$E$16:$E$35,"実績",$F$16:$F$35,"今回請求")</f>
        <v>0</v>
      </c>
      <c r="IK42" s="149"/>
      <c r="IL42" s="115">
        <f>SUMIFS(IL16:IL35,$E$16:$E$35,"実績",$F$16:$F$35,"今回請求")</f>
        <v>0</v>
      </c>
      <c r="IM42" s="280">
        <f>SUMIFS(IM16:IM35,$E$16:$E$35,"実績",$F$16:$F$35,"今回請求")</f>
        <v>0</v>
      </c>
      <c r="IN42" s="149"/>
      <c r="IO42" s="115">
        <f>SUMIFS(IO16:IO35,$E$16:$E$35,"実績",$F$16:$F$35,"今回請求")</f>
        <v>0</v>
      </c>
      <c r="IP42" s="280">
        <f>SUMIFS(IP16:IP35,$E$16:$E$35,"実績",$F$16:$F$35,"今回請求")</f>
        <v>0</v>
      </c>
      <c r="IQ42" s="149"/>
      <c r="IR42" s="115">
        <f>SUMIFS(IR16:IR35,$E$16:$E$35,"実績",$F$16:$F$35,"今回請求")</f>
        <v>0</v>
      </c>
      <c r="IS42" s="280">
        <f>SUMIFS(IS16:IS35,$E$16:$E$35,"実績",$F$16:$F$35,"今回請求")</f>
        <v>0</v>
      </c>
      <c r="IT42" s="149"/>
      <c r="IU42" s="115">
        <f>SUMIFS(IU16:IU35,$E$16:$E$35,"実績",$F$16:$F$35,"今回請求")</f>
        <v>0</v>
      </c>
      <c r="IV42" s="280">
        <f>SUMIFS(IV16:IV35,$E$16:$E$35,"実績",$F$16:$F$35,"今回請求")</f>
        <v>0</v>
      </c>
      <c r="IW42" s="149"/>
      <c r="IX42" s="115">
        <f>SUMIFS(IX16:IX35,$E$16:$E$35,"実績",$F$16:$F$35,"今回請求")</f>
        <v>0</v>
      </c>
      <c r="IY42" s="280">
        <f>SUMIFS(IY16:IY35,$E$16:$E$35,"実績",$F$16:$F$35,"今回請求")</f>
        <v>0</v>
      </c>
      <c r="IZ42" s="149"/>
      <c r="JA42" s="115">
        <f>SUMIFS(JA16:JA35,$E$16:$E$35,"実績",$F$16:$F$35,"今回請求")</f>
        <v>0</v>
      </c>
      <c r="JB42" s="280">
        <f>SUMIFS(JB16:JB35,$E$16:$E$35,"実績",$F$16:$F$35,"今回請求")</f>
        <v>0</v>
      </c>
      <c r="JC42" s="149"/>
      <c r="JD42" s="115">
        <f>SUMIFS(JD16:JD35,$E$16:$E$35,"実績",$F$16:$F$35,"今回請求")</f>
        <v>0</v>
      </c>
      <c r="JE42" s="280">
        <f>SUMIFS(JE16:JE35,$E$16:$E$35,"実績",$F$16:$F$35,"今回請求")</f>
        <v>0</v>
      </c>
      <c r="JF42" s="149"/>
      <c r="JG42" s="115">
        <f>SUMIFS(JG16:JG35,$E$16:$E$35,"実績",$F$16:$F$35,"今回請求")</f>
        <v>0</v>
      </c>
      <c r="JH42" s="280">
        <f>SUMIFS(JH16:JH35,$E$16:$E$35,"実績",$F$16:$F$35,"今回請求")</f>
        <v>0</v>
      </c>
      <c r="JI42" s="149"/>
      <c r="JJ42" s="115">
        <f>SUMIFS(JJ16:JJ35,$E$16:$E$35,"実績",$F$16:$F$35,"今回請求")</f>
        <v>0</v>
      </c>
      <c r="JK42" s="280">
        <f>SUMIFS(JK16:JK35,$E$16:$E$35,"実績",$F$16:$F$35,"今回請求")</f>
        <v>0</v>
      </c>
      <c r="JL42" s="149"/>
      <c r="JM42" s="151">
        <f>SUMIFS(JM16:JM35,$E$16:$E$35,"実績",$F$16:$F$35,"今回請求")</f>
        <v>0</v>
      </c>
      <c r="JN42" s="152">
        <f>SUMIFS(JN16:JN35,$E$16:$E$35,"実績",$F$16:$F$35,"今回請求")</f>
        <v>0</v>
      </c>
      <c r="JO42" s="149"/>
      <c r="JP42" s="98"/>
      <c r="JQ42" s="388"/>
      <c r="JR42" s="390"/>
      <c r="JS42" s="390"/>
      <c r="JT42" s="389"/>
      <c r="JU42" s="388"/>
      <c r="JV42" s="389"/>
      <c r="JW42" s="389"/>
      <c r="JX42" s="389"/>
      <c r="JY42" s="389"/>
      <c r="JZ42" s="389"/>
      <c r="KA42" s="388"/>
      <c r="KB42" s="389"/>
      <c r="KC42" s="390"/>
      <c r="KD42" s="390"/>
      <c r="KE42" s="390"/>
      <c r="KF42" s="390"/>
      <c r="KG42" s="390"/>
      <c r="KO42" s="98"/>
      <c r="KP42" s="98"/>
    </row>
    <row r="43" spans="1:302" s="97" customFormat="1" ht="18.75" customHeight="1" thickBot="1">
      <c r="A43" s="98"/>
      <c r="B43" s="98"/>
      <c r="C43" s="98"/>
      <c r="D43" s="153"/>
      <c r="E43" s="154"/>
      <c r="F43" s="155" t="s">
        <v>58</v>
      </c>
      <c r="G43" s="156"/>
      <c r="H43" s="158"/>
      <c r="I43" s="414"/>
      <c r="J43" s="158"/>
      <c r="K43" s="158"/>
      <c r="L43" s="158"/>
      <c r="M43" s="157"/>
      <c r="N43" s="157"/>
      <c r="O43" s="157"/>
      <c r="P43" s="157"/>
      <c r="Q43" s="157"/>
      <c r="R43" s="157"/>
      <c r="S43" s="158"/>
      <c r="T43" s="157"/>
      <c r="U43" s="159"/>
      <c r="V43" s="157"/>
      <c r="W43" s="160" t="s">
        <v>59</v>
      </c>
      <c r="X43" s="217">
        <f>SUMIFS(X16:X35,$E$16:$E$35,"実績",$F$16:$F$35,"済")</f>
        <v>0</v>
      </c>
      <c r="Y43" s="217">
        <f>SUMIFS(Y16:Y35,$E$16:$E$35,"実績",$F$16:$F$35,"済")</f>
        <v>0</v>
      </c>
      <c r="Z43" s="217">
        <f>SUMIFS(Z16:Z35,$E$16:$E$35,"実績",$F$16:$F$35,"済")</f>
        <v>0</v>
      </c>
      <c r="AA43" s="217">
        <f>SUMIFS(AA16:AA35,$E$16:$E$35,"実績",$F$16:$F$35,"済")</f>
        <v>0</v>
      </c>
      <c r="AB43" s="217">
        <f>SUMIFS(AB16:AB35,$E$16:$E$35,"実績",$F$16:$F$35,"済")</f>
        <v>0</v>
      </c>
      <c r="AC43" s="159">
        <f>SUMIFS(AC16:AC35,$E$16:$E$35,"実績",$F$16:$F$35,"済")</f>
        <v>0</v>
      </c>
      <c r="AD43" s="38">
        <f>SUMIFS(AD16:AD35,$E$16:$E$35,"実績",$F$16:$F$35,"済")</f>
        <v>0</v>
      </c>
      <c r="AE43" s="217">
        <f>SUMIFS(AE16:AE35,$E$16:$E$35,"実績",$F$16:$F$35,"済")</f>
        <v>0</v>
      </c>
      <c r="AF43" s="217">
        <f>SUMIFS(AF16:AF35,$E$16:$E$35,"実績",$F$16:$F$35,"済")</f>
        <v>0</v>
      </c>
      <c r="AG43" s="217">
        <f>SUMIFS(AG16:AG35,$E$16:$E$35,"実績",$F$16:$F$35,"済")</f>
        <v>0</v>
      </c>
      <c r="AH43" s="217">
        <f>SUMIFS(AH16:AH35,$E$16:$E$35,"実績",$F$16:$F$35,"済")</f>
        <v>0</v>
      </c>
      <c r="AI43" s="238">
        <f>SUMIFS(AI16:AI35,$E$16:$E$35,"実績",$F$16:$F$35,"済")</f>
        <v>0</v>
      </c>
      <c r="AJ43" s="38">
        <f>SUMIFS(AJ16:AJ35,$E$16:$E$35,"実績",$F$16:$F$35,"済")</f>
        <v>0</v>
      </c>
      <c r="AK43" s="217">
        <f>SUMIFS(AK16:AK35,$E$16:$E$35,"実績",$F$16:$F$35,"済")</f>
        <v>0</v>
      </c>
      <c r="AL43" s="217">
        <f>SUMIFS(AL16:AL35,$E$16:$E$35,"実績",$F$16:$F$35,"済")</f>
        <v>0</v>
      </c>
      <c r="AM43" s="217">
        <f>SUMIFS(AM16:AM35,$E$16:$E$35,"実績",$F$16:$F$35,"済")</f>
        <v>0</v>
      </c>
      <c r="AN43" s="217">
        <f>SUMIFS(AN16:AN35,$E$16:$E$35,"実績",$F$16:$F$35,"済")</f>
        <v>0</v>
      </c>
      <c r="AO43" s="163">
        <f>SUMIFS(AO16:AO35,$E$16:$E$35,"実績",$F$16:$F$35,"済")</f>
        <v>0</v>
      </c>
      <c r="AP43" s="231">
        <f>SUMIFS(AP16:AP35,$E$16:$E$35,"実績",$F$16:$F$35,"済")</f>
        <v>0</v>
      </c>
      <c r="AQ43" s="217">
        <f>SUMIFS(AQ16:AQ35,$E$16:$E$35,"実績",$F$16:$F$35,"済")</f>
        <v>0</v>
      </c>
      <c r="AR43" s="217">
        <f>SUMIFS(AR16:AR35,$E$16:$E$35,"実績",$F$16:$F$35,"済")</f>
        <v>0</v>
      </c>
      <c r="AS43" s="217">
        <f>SUMIFS(AS16:AS35,$E$16:$E$35,"実績",$F$16:$F$35,"済")</f>
        <v>0</v>
      </c>
      <c r="AT43" s="217">
        <f>SUMIFS(AT16:AT35,$E$16:$E$35,"実績",$F$16:$F$35,"済")</f>
        <v>0</v>
      </c>
      <c r="AU43" s="159">
        <f>SUMIFS(AU16:AU35,$E$16:$E$35,"実績",$F$16:$F$35,"済")</f>
        <v>0</v>
      </c>
      <c r="AV43" s="38">
        <f>SUMIFS(AV16:AV35,$E$16:$E$35,"実績",$F$16:$F$35,"済")</f>
        <v>0</v>
      </c>
      <c r="AW43" s="217">
        <f>SUMIFS(AW16:AW35,$E$16:$E$35,"実績",$F$16:$F$35,"済")</f>
        <v>0</v>
      </c>
      <c r="AX43" s="217">
        <f>SUMIFS(AX16:AX35,$E$16:$E$35,"実績",$F$16:$F$35,"済")</f>
        <v>0</v>
      </c>
      <c r="AY43" s="217">
        <f>SUMIFS(AY16:AY35,$E$16:$E$35,"実績",$F$16:$F$35,"済")</f>
        <v>0</v>
      </c>
      <c r="AZ43" s="217">
        <f>SUMIFS(AZ16:AZ35,$E$16:$E$35,"実績",$F$16:$F$35,"済")</f>
        <v>0</v>
      </c>
      <c r="BA43" s="238">
        <f>SUMIFS(BA16:BA35,$E$16:$E$35,"実績",$F$16:$F$35,"済")</f>
        <v>0</v>
      </c>
      <c r="BB43" s="38">
        <f>SUMIFS(BB16:BB35,$E$16:$E$35,"実績",$F$16:$F$35,"済")</f>
        <v>0</v>
      </c>
      <c r="BC43" s="217">
        <f>SUMIFS(BC16:BC35,$E$16:$E$35,"実績",$F$16:$F$35,"済")</f>
        <v>0</v>
      </c>
      <c r="BD43" s="217">
        <f>SUMIFS(BD16:BD35,$E$16:$E$35,"実績",$F$16:$F$35,"済")</f>
        <v>0</v>
      </c>
      <c r="BE43" s="217">
        <f>SUMIFS(BE16:BE35,$E$16:$E$35,"実績",$F$16:$F$35,"済")</f>
        <v>0</v>
      </c>
      <c r="BF43" s="217">
        <f>SUMIFS(BF16:BF35,$E$16:$E$35,"実績",$F$16:$F$35,"済")</f>
        <v>0</v>
      </c>
      <c r="BG43" s="238">
        <f>SUMIFS(BG16:BG35,$E$16:$E$35,"実績",$F$16:$F$35,"済")</f>
        <v>0</v>
      </c>
      <c r="BH43" s="217">
        <f>SUMIFS(BH16:BH35,$E$16:$E$35,"実績",$F$16:$F$35,"済")</f>
        <v>0</v>
      </c>
      <c r="BI43" s="217">
        <f>SUMIFS(BI16:BI35,$E$16:$E$35,"実績",$F$16:$F$35,"済")</f>
        <v>0</v>
      </c>
      <c r="BJ43" s="217">
        <f>SUMIFS(BJ16:BJ35,$E$16:$E$35,"実績",$F$16:$F$35,"済")</f>
        <v>0</v>
      </c>
      <c r="BK43" s="217">
        <f>SUMIFS(BK16:BK35,$E$16:$E$35,"実績",$F$16:$F$35,"済")</f>
        <v>0</v>
      </c>
      <c r="BL43" s="217">
        <f>SUMIFS(BL16:BL35,$E$16:$E$35,"実績",$F$16:$F$35,"済")</f>
        <v>0</v>
      </c>
      <c r="BM43" s="159">
        <f>SUMIFS(BM16:BM35,$E$16:$E$35,"実績",$F$16:$F$35,"済")</f>
        <v>0</v>
      </c>
      <c r="BN43" s="38">
        <f>SUMIFS(BN16:BN35,$E$16:$E$35,"実績",$F$16:$F$35,"済")</f>
        <v>0</v>
      </c>
      <c r="BO43" s="217">
        <f>SUMIFS(BO16:BO35,$E$16:$E$35,"実績",$F$16:$F$35,"済")</f>
        <v>0</v>
      </c>
      <c r="BP43" s="217">
        <f>SUMIFS(BP16:BP35,$E$16:$E$35,"実績",$F$16:$F$35,"済")</f>
        <v>0</v>
      </c>
      <c r="BQ43" s="217">
        <f>SUMIFS(BQ16:BQ35,$E$16:$E$35,"実績",$F$16:$F$35,"済")</f>
        <v>0</v>
      </c>
      <c r="BR43" s="217">
        <f>SUMIFS(BR16:BR35,$E$16:$E$35,"実績",$F$16:$F$35,"済")</f>
        <v>0</v>
      </c>
      <c r="BS43" s="238">
        <f>SUMIFS(BS16:BS35,$E$16:$E$35,"実績",$F$16:$F$35,"済")</f>
        <v>0</v>
      </c>
      <c r="BT43" s="38">
        <f>SUMIFS(BT16:BT35,$E$16:$E$35,"実績",$F$16:$F$35,"済")</f>
        <v>0</v>
      </c>
      <c r="BU43" s="217">
        <f>SUMIFS(BU16:BU35,$E$16:$E$35,"実績",$F$16:$F$35,"済")</f>
        <v>0</v>
      </c>
      <c r="BV43" s="217">
        <f>SUMIFS(BV16:BV35,$E$16:$E$35,"実績",$F$16:$F$35,"済")</f>
        <v>0</v>
      </c>
      <c r="BW43" s="217">
        <f>SUMIFS(BW16:BW35,$E$16:$E$35,"実績",$F$16:$F$35,"済")</f>
        <v>0</v>
      </c>
      <c r="BX43" s="217">
        <f>SUMIFS(BX16:BX35,$E$16:$E$35,"実績",$F$16:$F$35,"済")</f>
        <v>0</v>
      </c>
      <c r="BY43" s="163">
        <f>SUMIFS(BY16:BY35,$E$16:$E$35,"実績",$F$16:$F$35,"済")</f>
        <v>0</v>
      </c>
      <c r="BZ43" s="231">
        <f>SUMIFS(BZ16:BZ35,$E$16:$E$35,"実績",$F$16:$F$35,"済")</f>
        <v>0</v>
      </c>
      <c r="CA43" s="217">
        <f>SUMIFS(CA16:CA35,$E$16:$E$35,"実績",$F$16:$F$35,"済")</f>
        <v>0</v>
      </c>
      <c r="CB43" s="217">
        <f>SUMIFS(CB16:CB35,$E$16:$E$35,"実績",$F$16:$F$35,"済")</f>
        <v>0</v>
      </c>
      <c r="CC43" s="217">
        <f>SUMIFS(CC16:CC35,$E$16:$E$35,"実績",$F$16:$F$35,"済")</f>
        <v>0</v>
      </c>
      <c r="CD43" s="217">
        <f>SUMIFS(CD16:CD35,$E$16:$E$35,"実績",$F$16:$F$35,"済")</f>
        <v>0</v>
      </c>
      <c r="CE43" s="159">
        <f>SUMIFS(CE16:CE35,$E$16:$E$35,"実績",$F$16:$F$35,"済")</f>
        <v>0</v>
      </c>
      <c r="CF43" s="38">
        <f>SUMIFS(CF16:CF35,$E$16:$E$35,"実績",$F$16:$F$35,"済")</f>
        <v>0</v>
      </c>
      <c r="CG43" s="217">
        <f>SUMIFS(CG16:CG35,$E$16:$E$35,"実績",$F$16:$F$35,"済")</f>
        <v>0</v>
      </c>
      <c r="CH43" s="217">
        <f>SUMIFS(CH16:CH35,$E$16:$E$35,"実績",$F$16:$F$35,"済")</f>
        <v>0</v>
      </c>
      <c r="CI43" s="217">
        <f>SUMIFS(CI16:CI35,$E$16:$E$35,"実績",$F$16:$F$35,"済")</f>
        <v>0</v>
      </c>
      <c r="CJ43" s="217">
        <f>SUMIFS(CJ16:CJ35,$E$16:$E$35,"実績",$F$16:$F$35,"済")</f>
        <v>0</v>
      </c>
      <c r="CK43" s="238">
        <f>SUMIFS(CK16:CK35,$E$16:$E$35,"実績",$F$16:$F$35,"済")</f>
        <v>0</v>
      </c>
      <c r="CL43" s="38">
        <f>SUMIFS(CL16:CL35,$E$16:$E$35,"実績",$F$16:$F$35,"済")</f>
        <v>0</v>
      </c>
      <c r="CM43" s="217">
        <f>SUMIFS(CM16:CM35,$E$16:$E$35,"実績",$F$16:$F$35,"済")</f>
        <v>0</v>
      </c>
      <c r="CN43" s="217">
        <f>SUMIFS(CN16:CN35,$E$16:$E$35,"実績",$F$16:$F$35,"済")</f>
        <v>0</v>
      </c>
      <c r="CO43" s="217">
        <f>SUMIFS(CO16:CO35,$E$16:$E$35,"実績",$F$16:$F$35,"済")</f>
        <v>0</v>
      </c>
      <c r="CP43" s="217">
        <f>SUMIFS(CP16:CP35,$E$16:$E$35,"実績",$F$16:$F$35,"済")</f>
        <v>0</v>
      </c>
      <c r="CQ43" s="238">
        <f>SUMIFS(CQ16:CQ35,$E$16:$E$35,"実績",$F$16:$F$35,"済")</f>
        <v>0</v>
      </c>
      <c r="CR43" s="231">
        <f>SUMIFS(CR16:CR35,$E$16:$E$35,"実績",$F$16:$F$35,"済")</f>
        <v>0</v>
      </c>
      <c r="CS43" s="217">
        <f>SUMIFS(CS16:CS35,$E$16:$E$35,"実績",$F$16:$F$35,"済")</f>
        <v>0</v>
      </c>
      <c r="CT43" s="217">
        <f>SUMIFS(CT16:CT35,$E$16:$E$35,"実績",$F$16:$F$35,"済")</f>
        <v>0</v>
      </c>
      <c r="CU43" s="217">
        <f>SUMIFS(CU16:CU35,$E$16:$E$35,"実績",$F$16:$F$35,"済")</f>
        <v>0</v>
      </c>
      <c r="CV43" s="217">
        <f>SUMIFS(CV16:CV35,$E$16:$E$35,"実績",$F$16:$F$35,"済")</f>
        <v>0</v>
      </c>
      <c r="CW43" s="159">
        <f>SUMIFS(CW16:CW35,$E$16:$E$35,"実績",$F$16:$F$35,"済")</f>
        <v>0</v>
      </c>
      <c r="CX43" s="38">
        <f>SUMIFS(CX16:CX35,$E$16:$E$35,"実績",$F$16:$F$35,"済")</f>
        <v>0</v>
      </c>
      <c r="CY43" s="217">
        <f>SUMIFS(CY16:CY35,$E$16:$E$35,"実績",$F$16:$F$35,"済")</f>
        <v>0</v>
      </c>
      <c r="CZ43" s="217">
        <f>SUMIFS(CZ16:CZ35,$E$16:$E$35,"実績",$F$16:$F$35,"済")</f>
        <v>0</v>
      </c>
      <c r="DA43" s="217">
        <f>SUMIFS(DA16:DA35,$E$16:$E$35,"実績",$F$16:$F$35,"済")</f>
        <v>0</v>
      </c>
      <c r="DB43" s="217">
        <f>SUMIFS(DB16:DB35,$E$16:$E$35,"実績",$F$16:$F$35,"済")</f>
        <v>0</v>
      </c>
      <c r="DC43" s="159">
        <f>SUMIFS(DC16:DC35,$E$16:$E$35,"実績",$F$16:$F$35,"済")</f>
        <v>0</v>
      </c>
      <c r="DD43" s="38">
        <f>SUMIFS(DD16:DD35,$E$16:$E$35,"実績",$F$16:$F$35,"済")</f>
        <v>0</v>
      </c>
      <c r="DE43" s="217">
        <f>SUMIFS(DE16:DE35,$E$16:$E$35,"実績",$F$16:$F$35,"済")</f>
        <v>0</v>
      </c>
      <c r="DF43" s="217">
        <f>SUMIFS(DF16:DF35,$E$16:$E$35,"実績",$F$16:$F$35,"済")</f>
        <v>0</v>
      </c>
      <c r="DG43" s="217">
        <f>SUMIFS(DG16:DG35,$E$16:$E$35,"実績",$F$16:$F$35,"済")</f>
        <v>0</v>
      </c>
      <c r="DH43" s="217">
        <f>SUMIFS(DH16:DH35,$E$16:$E$35,"実績",$F$16:$F$35,"済")</f>
        <v>0</v>
      </c>
      <c r="DI43" s="238">
        <f>SUMIFS(DI16:DI35,$E$16:$E$35,"実績",$F$16:$F$35,"済")</f>
        <v>0</v>
      </c>
      <c r="DJ43" s="231">
        <f>SUMIFS(DJ16:DJ35,$E$16:$E$35,"実績",$F$16:$F$35,"済")</f>
        <v>0</v>
      </c>
      <c r="DK43" s="217">
        <f>SUMIFS(DK16:DK35,$E$16:$E$35,"実績",$F$16:$F$35,"済")</f>
        <v>0</v>
      </c>
      <c r="DL43" s="217">
        <f>SUMIFS(DL16:DL35,$E$16:$E$35,"実績",$F$16:$F$35,"済")</f>
        <v>0</v>
      </c>
      <c r="DM43" s="217">
        <f>SUMIFS(DM16:DM35,$E$16:$E$35,"実績",$F$16:$F$35,"済")</f>
        <v>0</v>
      </c>
      <c r="DN43" s="217">
        <f>SUMIFS(DN16:DN35,$E$16:$E$35,"実績",$F$16:$F$35,"済")</f>
        <v>0</v>
      </c>
      <c r="DO43" s="159">
        <f>SUMIFS(DO16:DO35,$E$16:$E$35,"実績",$F$16:$F$35,"済")</f>
        <v>0</v>
      </c>
      <c r="DP43" s="402">
        <f>SUMIFS(DP16:DP35,$E$16:$E$35,"実績",$F$16:$F$35,"済")</f>
        <v>0</v>
      </c>
      <c r="DQ43" s="217">
        <f>SUMIFS(DQ16:DQ35,$E$16:$E$35,"実績",$F$16:$F$35,"済")</f>
        <v>0</v>
      </c>
      <c r="DR43" s="217">
        <f>SUMIFS(DR16:DR35,$E$16:$E$35,"実績",$F$16:$F$35,"済")</f>
        <v>0</v>
      </c>
      <c r="DS43" s="217">
        <f>SUMIFS(DS16:DS35,$E$16:$E$35,"実績",$F$16:$F$35,"済")</f>
        <v>0</v>
      </c>
      <c r="DT43" s="217">
        <f>SUMIFS(DT16:DT35,$E$16:$E$35,"実績",$F$16:$F$35,"済")</f>
        <v>0</v>
      </c>
      <c r="DU43" s="159">
        <f>SUMIFS(DU16:DU35,$E$16:$E$35,"実績",$F$16:$F$35,"済")</f>
        <v>0</v>
      </c>
      <c r="DV43" s="38">
        <f>SUMIFS(DV16:DV35,$E$16:$E$35,"実績",$F$16:$F$35,"済")</f>
        <v>0</v>
      </c>
      <c r="DW43" s="217">
        <f>SUMIFS(DW16:DW35,$E$16:$E$35,"実績",$F$16:$F$35,"済")</f>
        <v>0</v>
      </c>
      <c r="DX43" s="217">
        <f>SUMIFS(DX16:DX35,$E$16:$E$35,"実績",$F$16:$F$35,"済")</f>
        <v>0</v>
      </c>
      <c r="DY43" s="217">
        <f>SUMIFS(DY16:DY35,$E$16:$E$35,"実績",$F$16:$F$35,"済")</f>
        <v>0</v>
      </c>
      <c r="DZ43" s="217">
        <f>SUMIFS(DZ16:DZ35,$E$16:$E$35,"実績",$F$16:$F$35,"済")</f>
        <v>0</v>
      </c>
      <c r="EA43" s="238">
        <f>SUMIFS(EA16:EA35,$E$16:$E$35,"実績",$F$16:$F$35,"済")</f>
        <v>0</v>
      </c>
      <c r="EB43" s="231">
        <f>SUMIFS(EB16:EB35,$E$16:$E$35,"実績",$F$16:$F$35,"済")</f>
        <v>0</v>
      </c>
      <c r="EC43" s="217">
        <f>SUMIFS(EC16:EC35,$E$16:$E$35,"実績",$F$16:$F$35,"済")</f>
        <v>0</v>
      </c>
      <c r="ED43" s="217">
        <f>SUMIFS(ED16:ED35,$E$16:$E$35,"実績",$F$16:$F$35,"済")</f>
        <v>0</v>
      </c>
      <c r="EE43" s="217">
        <f>SUMIFS(EE16:EE35,$E$16:$E$35,"実績",$F$16:$F$35,"済")</f>
        <v>0</v>
      </c>
      <c r="EF43" s="217">
        <f>SUMIFS(EF16:EF35,$E$16:$E$35,"実績",$F$16:$F$35,"済")</f>
        <v>0</v>
      </c>
      <c r="EG43" s="159">
        <f>SUMIFS(EG16:EG35,$E$16:$E$35,"実績",$F$16:$F$35,"済")</f>
        <v>0</v>
      </c>
      <c r="EH43" s="38">
        <f>SUMIFS(EH16:EH35,$E$16:$E$35,"実績",$F$16:$F$35,"済")</f>
        <v>0</v>
      </c>
      <c r="EI43" s="217">
        <f>SUMIFS(EI16:EI35,$E$16:$E$35,"実績",$F$16:$F$35,"済")</f>
        <v>0</v>
      </c>
      <c r="EJ43" s="217">
        <f>SUMIFS(EJ16:EJ35,$E$16:$E$35,"実績",$F$16:$F$35,"済")</f>
        <v>0</v>
      </c>
      <c r="EK43" s="217">
        <f>SUMIFS(EK16:EK35,$E$16:$E$35,"実績",$F$16:$F$35,"済")</f>
        <v>0</v>
      </c>
      <c r="EL43" s="217">
        <f>SUMIFS(EL16:EL35,$E$16:$E$35,"実績",$F$16:$F$35,"済")</f>
        <v>0</v>
      </c>
      <c r="EM43" s="238">
        <f>SUMIFS(EM16:EM35,$E$16:$E$35,"実績",$F$16:$F$35,"済")</f>
        <v>0</v>
      </c>
      <c r="EN43" s="159"/>
      <c r="EO43" s="217">
        <f>SUMIFS(EO16:EO35,$E$16:$E$35,"実績",$F$16:$F$35,"済")</f>
        <v>0</v>
      </c>
      <c r="EP43" s="217">
        <f>SUMIFS(EP16:EP35,$E$16:$E$35,"実績",$F$16:$F$35,"済")</f>
        <v>0</v>
      </c>
      <c r="EQ43" s="217">
        <f>SUMIFS(EQ16:EQ35,$E$16:$E$35,"実績",$F$16:$F$35,"済")</f>
        <v>0</v>
      </c>
      <c r="ER43" s="217">
        <f>SUMIFS(ER16:ER35,$E$16:$E$35,"実績",$F$16:$F$35,"済")</f>
        <v>0</v>
      </c>
      <c r="ES43" s="217">
        <f>SUMIFS(ES16:ES35,$E$16:$E$35,"実績",$F$16:$F$35,"済")</f>
        <v>0</v>
      </c>
      <c r="ET43" s="159">
        <f>SUMIFS(ET16:ET35,$E$16:$E$35,"実績",$F$16:$F$35,"済")</f>
        <v>0</v>
      </c>
      <c r="EU43" s="38">
        <f>SUMIFS(EU16:EU35,$E$16:$E$35,"実績",$F$16:$F$35,"済")</f>
        <v>0</v>
      </c>
      <c r="EV43" s="217">
        <f>SUMIFS(EV16:EV35,$E$16:$E$35,"実績",$F$16:$F$35,"済")</f>
        <v>0</v>
      </c>
      <c r="EW43" s="217">
        <f>SUMIFS(EW16:EW35,$E$16:$E$35,"実績",$F$16:$F$35,"済")</f>
        <v>0</v>
      </c>
      <c r="EX43" s="217">
        <f>SUMIFS(EX16:EX35,$E$16:$E$35,"実績",$F$16:$F$35,"済")</f>
        <v>0</v>
      </c>
      <c r="EY43" s="217">
        <f>SUMIFS(EY16:EY35,$E$16:$E$35,"実績",$F$16:$F$35,"済")</f>
        <v>0</v>
      </c>
      <c r="EZ43" s="159">
        <f>SUMIFS(EZ16:EZ35,$E$16:$E$35,"実績",$F$16:$F$35,"済")</f>
        <v>0</v>
      </c>
      <c r="FA43" s="38">
        <f>SUMIFS(FA16:FA35,$E$16:$E$35,"実績",$F$16:$F$35,"済")</f>
        <v>0</v>
      </c>
      <c r="FB43" s="217">
        <f>SUMIFS(FB16:FB35,$E$16:$E$35,"実績",$F$16:$F$35,"済")</f>
        <v>0</v>
      </c>
      <c r="FC43" s="217">
        <f>SUMIFS(FC16:FC35,$E$16:$E$35,"実績",$F$16:$F$35,"済")</f>
        <v>0</v>
      </c>
      <c r="FD43" s="217">
        <f>SUMIFS(FD16:FD35,$E$16:$E$35,"実績",$F$16:$F$35,"済")</f>
        <v>0</v>
      </c>
      <c r="FE43" s="217">
        <f>SUMIFS(FE16:FE35,$E$16:$E$35,"実績",$F$16:$F$35,"済")</f>
        <v>0</v>
      </c>
      <c r="FF43" s="159">
        <f>SUMIFS(FF16:FF35,$E$16:$E$35,"実績",$F$16:$F$35,"済")</f>
        <v>0</v>
      </c>
      <c r="FG43" s="38">
        <f>SUMIFS(FG16:FG35,$E$16:$E$35,"実績",$F$16:$F$35,"済")</f>
        <v>0</v>
      </c>
      <c r="FH43" s="217">
        <f>SUMIFS(FH16:FH35,$E$16:$E$35,"実績",$F$16:$F$35,"済")</f>
        <v>0</v>
      </c>
      <c r="FI43" s="217">
        <f>SUMIFS(FI16:FI35,$E$16:$E$35,"実績",$F$16:$F$35,"済")</f>
        <v>0</v>
      </c>
      <c r="FJ43" s="217">
        <f>SUMIFS(FJ16:FJ35,$E$16:$E$35,"実績",$F$16:$F$35,"済")</f>
        <v>0</v>
      </c>
      <c r="FK43" s="217">
        <f>SUMIFS(FK16:FK35,$E$16:$E$35,"実績",$F$16:$F$35,"済")</f>
        <v>0</v>
      </c>
      <c r="FL43" s="238">
        <f>SUMIFS(FL16:FL35,$E$16:$E$35,"実績",$F$16:$F$35,"済")</f>
        <v>0</v>
      </c>
      <c r="FM43" s="231">
        <f>SUMIFS(FM16:FM35,$E$16:$E$35,"実績",$F$16:$F$35,"済")</f>
        <v>0</v>
      </c>
      <c r="FN43" s="217">
        <f>SUMIFS(FN16:FN35,$E$16:$E$35,"実績",$F$16:$F$35,"済")</f>
        <v>0</v>
      </c>
      <c r="FO43" s="217">
        <f>SUMIFS(FO16:FO35,$E$16:$E$35,"実績",$F$16:$F$35,"済")</f>
        <v>0</v>
      </c>
      <c r="FP43" s="217">
        <f>SUMIFS(FP16:FP35,$E$16:$E$35,"実績",$F$16:$F$35,"済")</f>
        <v>0</v>
      </c>
      <c r="FQ43" s="217">
        <f>SUMIFS(FQ16:FQ35,$E$16:$E$35,"実績",$F$16:$F$35,"済")</f>
        <v>0</v>
      </c>
      <c r="FR43" s="159">
        <f>SUMIFS(FR16:FR35,$E$16:$E$35,"実績",$F$16:$F$35,"済")</f>
        <v>0</v>
      </c>
      <c r="FS43" s="38">
        <f>SUMIFS(FS16:FS35,$E$16:$E$35,"実績",$F$16:$F$35,"済")</f>
        <v>0</v>
      </c>
      <c r="FT43" s="217">
        <f>SUMIFS(FT16:FT35,$E$16:$E$35,"実績",$F$16:$F$35,"済")</f>
        <v>0</v>
      </c>
      <c r="FU43" s="217">
        <f>SUMIFS(FU16:FU35,$E$16:$E$35,"実績",$F$16:$F$35,"済")</f>
        <v>0</v>
      </c>
      <c r="FV43" s="217">
        <f>SUMIFS(FV16:FV35,$E$16:$E$35,"実績",$F$16:$F$35,"済")</f>
        <v>0</v>
      </c>
      <c r="FW43" s="217">
        <f>SUMIFS(FW16:FW35,$E$16:$E$35,"実績",$F$16:$F$35,"済")</f>
        <v>0</v>
      </c>
      <c r="FX43" s="238">
        <f>SUMIFS(FX16:FX35,$E$16:$E$35,"実績",$F$16:$F$35,"済")</f>
        <v>0</v>
      </c>
      <c r="FY43" s="231">
        <f>SUMIFS(FY16:FY35,$E$16:$E$35,"実績",$F$16:$F$35,"済")</f>
        <v>0</v>
      </c>
      <c r="FZ43" s="217">
        <f>SUMIFS(FZ16:FZ35,$E$16:$E$35,"実績",$F$16:$F$35,"済")</f>
        <v>0</v>
      </c>
      <c r="GA43" s="217">
        <f>SUMIFS(GA16:GA35,$E$16:$E$35,"実績",$F$16:$F$35,"済")</f>
        <v>0</v>
      </c>
      <c r="GB43" s="217">
        <f>SUMIFS(GB16:GB35,$E$16:$E$35,"実績",$F$16:$F$35,"済")</f>
        <v>0</v>
      </c>
      <c r="GC43" s="217">
        <f>SUMIFS(GC16:GC35,$E$16:$E$35,"実績",$F$16:$F$35,"済")</f>
        <v>0</v>
      </c>
      <c r="GD43" s="159">
        <f>SUMIFS(GD16:GD35,$E$16:$E$35,"実績",$F$16:$F$35,"済")</f>
        <v>0</v>
      </c>
      <c r="GE43" s="38">
        <f>SUMIFS(GE16:GE35,$E$16:$E$35,"実績",$F$16:$F$35,"済")</f>
        <v>0</v>
      </c>
      <c r="GF43" s="217">
        <f>SUMIFS(GF16:GF35,$E$16:$E$35,"実績",$F$16:$F$35,"済")</f>
        <v>0</v>
      </c>
      <c r="GG43" s="217">
        <f>SUMIFS(GG16:GG35,$E$16:$E$35,"実績",$F$16:$F$35,"済")</f>
        <v>0</v>
      </c>
      <c r="GH43" s="217">
        <f>SUMIFS(GH16:GH35,$E$16:$E$35,"実績",$F$16:$F$35,"済")</f>
        <v>0</v>
      </c>
      <c r="GI43" s="217">
        <f>SUMIFS(GI16:GI35,$E$16:$E$35,"実績",$F$16:$F$35,"済")</f>
        <v>0</v>
      </c>
      <c r="GJ43" s="159">
        <f>SUMIFS(GJ16:GJ35,$E$16:$E$35,"実績",$F$16:$F$35,"済")</f>
        <v>0</v>
      </c>
      <c r="GK43" s="162">
        <f>SUMIFS(GK16:GK35,$E$16:$E$35,"実績",$F$16:$F$35,"済")</f>
        <v>0</v>
      </c>
      <c r="GL43" s="161">
        <f>SUMIFS(GL16:GL35,$E$16:$E$35,"実績",$F$16:$F$35,"済")</f>
        <v>0</v>
      </c>
      <c r="GM43" s="161">
        <f>SUMIFS(GM16:GM35,$E$16:$E$35,"実績",$F$16:$F$35,"済")</f>
        <v>0</v>
      </c>
      <c r="GN43" s="164">
        <f>SUMIFS(GN16:GN35,$E$16:$E$35,"実績",$F$16:$F$35,"済")</f>
        <v>0</v>
      </c>
      <c r="GO43" s="228"/>
      <c r="GP43" s="162">
        <f>SUMIFS(GP16:GP35,$E$16:$E$35,"実績",$F$16:$F$35,"済")</f>
        <v>0</v>
      </c>
      <c r="GQ43" s="161">
        <f>SUMIFS(GQ16:GQ35,$E$16:$E$35,"実績",$F$16:$F$35,"済")</f>
        <v>0</v>
      </c>
      <c r="GR43" s="161">
        <f>SUMIFS(GR16:GR35,$E$16:$E$35,"実績",$F$16:$F$35,"済")</f>
        <v>0</v>
      </c>
      <c r="GS43" s="161">
        <f>SUMIFS(GS16:GS35,$E$16:$E$35,"実績",$F$16:$F$35,"済")</f>
        <v>0</v>
      </c>
      <c r="GT43" s="164">
        <f>SUMIFS(GT16:GT35,$E$16:$E$35,"実績",$F$16:$F$35,"済")</f>
        <v>0</v>
      </c>
      <c r="GU43" s="99"/>
      <c r="GV43" s="162">
        <f>SUMIFS(GV16:GV35,$E$16:$E$35,"実績",$F$16:$F$35,"済")</f>
        <v>0</v>
      </c>
      <c r="GW43" s="161">
        <f>SUMIFS(GW16:GW35,$E$16:$E$35,"実績",$F$16:$F$35,"済")</f>
        <v>0</v>
      </c>
      <c r="GY43" s="281">
        <f>SUMIFS(GY16:GY35,$E$16:$E$35,"実績",$F$16:$F$35,"済")</f>
        <v>0</v>
      </c>
      <c r="GZ43" s="282">
        <f>SUMIFS(GZ16:GZ35,$E$16:$E$35,"実績",$F$16:$F$35,"済")</f>
        <v>0</v>
      </c>
      <c r="HA43" s="163"/>
      <c r="HB43" s="159">
        <f>SUMIFS(HB16:HB35,$E$16:$E$35,"実績",$F$16:$F$35,"済")</f>
        <v>0</v>
      </c>
      <c r="HC43" s="391">
        <f>SUMIFS(HC16:HC35,$E$16:$E$35,"実績",$F$16:$F$35,"済")</f>
        <v>0</v>
      </c>
      <c r="HD43" s="159"/>
      <c r="HE43" s="281">
        <f>SUMIFS(HE16:HE35,$E$16:$E$35,"実績",$F$16:$F$35,"済")</f>
        <v>0</v>
      </c>
      <c r="HF43" s="282">
        <f>SUMIFS(HF16:HF35,$E$16:$E$35,"実績",$F$16:$F$35,"済")</f>
        <v>0</v>
      </c>
      <c r="HG43" s="163"/>
      <c r="HH43" s="159">
        <f>SUMIFS(HH16:HH35,$E$16:$E$35,"実績",$F$16:$F$35,"済")</f>
        <v>0</v>
      </c>
      <c r="HI43" s="282">
        <f>SUMIFS(HI16:HI35,$E$16:$E$35,"実績",$F$16:$F$35,"済")</f>
        <v>0</v>
      </c>
      <c r="HJ43" s="163"/>
      <c r="HK43" s="159">
        <f>SUMIFS(HK16:HK35,$E$16:$E$35,"実績",$F$16:$F$35,"済")</f>
        <v>0</v>
      </c>
      <c r="HL43" s="282">
        <f>SUMIFS(HL16:HL35,$E$16:$E$35,"実績",$F$16:$F$35,"済")</f>
        <v>0</v>
      </c>
      <c r="HM43" s="163"/>
      <c r="HN43" s="281">
        <f>SUMIFS(HN16:HN35,$E$16:$E$35,"実績",$F$16:$F$35,"済")</f>
        <v>0</v>
      </c>
      <c r="HO43" s="282">
        <f>SUMIFS(HO16:HO35,$E$16:$E$35,"実績",$F$16:$F$35,"済")</f>
        <v>0</v>
      </c>
      <c r="HP43" s="163"/>
      <c r="HQ43" s="159">
        <f>SUMIFS(HQ16:HQ35,$E$16:$E$35,"実績",$F$16:$F$35,"済")</f>
        <v>0</v>
      </c>
      <c r="HR43" s="391">
        <f>SUMIFS(HR16:HR35,$E$16:$E$35,"実績",$F$16:$F$35,"済")</f>
        <v>0</v>
      </c>
      <c r="HS43" s="159"/>
      <c r="HT43" s="281">
        <f>SUMIFS(HT16:HT35,$E$16:$E$35,"実績",$F$16:$F$35,"済")</f>
        <v>0</v>
      </c>
      <c r="HU43" s="282">
        <f>SUMIFS(HU16:HU35,$E$16:$E$35,"実績",$F$16:$F$35,"済")</f>
        <v>0</v>
      </c>
      <c r="HV43" s="163"/>
      <c r="HW43" s="159">
        <f>SUMIFS(HW16:HW35,$E$16:$E$35,"実績",$F$16:$F$35,"済")</f>
        <v>0</v>
      </c>
      <c r="HX43" s="282">
        <f>SUMIFS(HX16:HX35,$E$16:$E$35,"実績",$F$16:$F$35,"済")</f>
        <v>0</v>
      </c>
      <c r="HY43" s="163"/>
      <c r="HZ43" s="159">
        <f>SUMIFS(HZ16:HZ35,$E$16:$E$35,"実績",$F$16:$F$35,"済")</f>
        <v>0</v>
      </c>
      <c r="IA43" s="282">
        <f>SUMIFS(IA16:IA35,$E$16:$E$35,"実績",$F$16:$F$35,"済")</f>
        <v>0</v>
      </c>
      <c r="IB43" s="163"/>
      <c r="IC43" s="159">
        <f>SUMIFS(IC16:IC35,$E$16:$E$35,"実績",$F$16:$F$35,"済")</f>
        <v>0</v>
      </c>
      <c r="ID43" s="282">
        <f>SUMIFS(ID16:ID35,$E$16:$E$35,"実績",$F$16:$F$35,"済")</f>
        <v>0</v>
      </c>
      <c r="IE43" s="163"/>
      <c r="IF43" s="159">
        <f>SUMIFS(IF16:IF35,$E$16:$E$35,"実績",$F$16:$F$35,"済")</f>
        <v>0</v>
      </c>
      <c r="IG43" s="282">
        <f>SUMIFS(IG16:IG35,$E$16:$E$35,"実績",$F$16:$F$35,"済")</f>
        <v>0</v>
      </c>
      <c r="IH43" s="163"/>
      <c r="II43" s="159">
        <f>SUMIFS(II16:II35,$E$16:$E$35,"実績",$F$16:$F$35,"済")</f>
        <v>0</v>
      </c>
      <c r="IJ43" s="282">
        <f>SUMIFS(IJ16:IJ35,$E$16:$E$35,"実績",$F$16:$F$35,"済")</f>
        <v>0</v>
      </c>
      <c r="IK43" s="163"/>
      <c r="IL43" s="159">
        <f>SUMIFS(IL16:IL35,$E$16:$E$35,"実績",$F$16:$F$35,"済")</f>
        <v>0</v>
      </c>
      <c r="IM43" s="282">
        <f>SUMIFS(IM16:IM35,$E$16:$E$35,"実績",$F$16:$F$35,"済")</f>
        <v>0</v>
      </c>
      <c r="IN43" s="163"/>
      <c r="IO43" s="159">
        <f>SUMIFS(IO16:IO35,$E$16:$E$35,"実績",$F$16:$F$35,"済")</f>
        <v>0</v>
      </c>
      <c r="IP43" s="282">
        <f>SUMIFS(IP16:IP35,$E$16:$E$35,"実績",$F$16:$F$35,"済")</f>
        <v>0</v>
      </c>
      <c r="IQ43" s="163"/>
      <c r="IR43" s="159">
        <f>SUMIFS(IR16:IR35,$E$16:$E$35,"実績",$F$16:$F$35,"済")</f>
        <v>0</v>
      </c>
      <c r="IS43" s="282">
        <f>SUMIFS(IS16:IS35,$E$16:$E$35,"実績",$F$16:$F$35,"済")</f>
        <v>0</v>
      </c>
      <c r="IT43" s="163"/>
      <c r="IU43" s="159">
        <f>SUMIFS(IU16:IU35,$E$16:$E$35,"実績",$F$16:$F$35,"済")</f>
        <v>0</v>
      </c>
      <c r="IV43" s="282">
        <f>SUMIFS(IV16:IV35,$E$16:$E$35,"実績",$F$16:$F$35,"済")</f>
        <v>0</v>
      </c>
      <c r="IW43" s="163"/>
      <c r="IX43" s="159">
        <f>SUMIFS(IX16:IX35,$E$16:$E$35,"実績",$F$16:$F$35,"済")</f>
        <v>0</v>
      </c>
      <c r="IY43" s="282">
        <f>SUMIFS(IY16:IY35,$E$16:$E$35,"実績",$F$16:$F$35,"済")</f>
        <v>0</v>
      </c>
      <c r="IZ43" s="163"/>
      <c r="JA43" s="159">
        <f>SUMIFS(JA16:JA35,$E$16:$E$35,"実績",$F$16:$F$35,"済")</f>
        <v>0</v>
      </c>
      <c r="JB43" s="282">
        <f>SUMIFS(JB16:JB35,$E$16:$E$35,"実績",$F$16:$F$35,"済")</f>
        <v>0</v>
      </c>
      <c r="JC43" s="163"/>
      <c r="JD43" s="159">
        <f>SUMIFS(JD16:JD35,$E$16:$E$35,"実績",$F$16:$F$35,"済")</f>
        <v>0</v>
      </c>
      <c r="JE43" s="282">
        <f>SUMIFS(JE16:JE35,$E$16:$E$35,"実績",$F$16:$F$35,"済")</f>
        <v>0</v>
      </c>
      <c r="JF43" s="163"/>
      <c r="JG43" s="159">
        <f>SUMIFS(JG16:JG35,$E$16:$E$35,"実績",$F$16:$F$35,"済")</f>
        <v>0</v>
      </c>
      <c r="JH43" s="282">
        <f>SUMIFS(JH16:JH35,$E$16:$E$35,"実績",$F$16:$F$35,"済")</f>
        <v>0</v>
      </c>
      <c r="JI43" s="163"/>
      <c r="JJ43" s="159">
        <f>SUMIFS(JJ16:JJ35,$E$16:$E$35,"実績",$F$16:$F$35,"済")</f>
        <v>0</v>
      </c>
      <c r="JK43" s="282">
        <f>SUMIFS(JK16:JK35,$E$16:$E$35,"実績",$F$16:$F$35,"済")</f>
        <v>0</v>
      </c>
      <c r="JL43" s="163"/>
      <c r="JM43" s="165">
        <f>SUMIFS(JM16:JM35,$E$16:$E$35,"実績",$F$16:$F$35,"済")</f>
        <v>0</v>
      </c>
      <c r="JN43" s="166">
        <f>SUMIFS(JN16:JN35,$E$16:$E$35,"実績",$F$16:$F$35,"済")</f>
        <v>0</v>
      </c>
      <c r="JO43" s="163"/>
      <c r="JP43" s="98"/>
      <c r="JQ43" s="388"/>
      <c r="JR43" s="390"/>
      <c r="JS43" s="390"/>
      <c r="JT43" s="389"/>
      <c r="JU43" s="388"/>
      <c r="JV43" s="389"/>
      <c r="JW43" s="389"/>
      <c r="JX43" s="389"/>
      <c r="JY43" s="389"/>
      <c r="JZ43" s="389"/>
      <c r="KA43" s="388"/>
      <c r="KB43" s="389"/>
      <c r="KC43" s="390"/>
      <c r="KD43" s="390"/>
      <c r="KE43" s="390"/>
      <c r="KF43" s="390"/>
      <c r="KG43" s="390"/>
      <c r="KO43" s="98"/>
      <c r="KP43" s="98"/>
    </row>
    <row r="44" spans="1:302" ht="18.75" customHeight="1" thickBot="1">
      <c r="JP44" s="22"/>
      <c r="JQ44" s="337"/>
      <c r="JR44" s="370"/>
      <c r="JS44" s="370"/>
      <c r="JT44" s="338"/>
      <c r="JU44" s="337"/>
      <c r="JV44" s="338"/>
      <c r="JW44" s="338"/>
      <c r="JX44" s="338"/>
      <c r="JY44" s="338"/>
      <c r="JZ44" s="338"/>
      <c r="KA44" s="337"/>
      <c r="KB44" s="338"/>
      <c r="KC44" s="339"/>
      <c r="KD44" s="339"/>
      <c r="KE44" s="339"/>
      <c r="KF44" s="339"/>
      <c r="KG44" s="339"/>
      <c r="KH44" s="181"/>
      <c r="KI44" s="181"/>
      <c r="KJ44" s="181"/>
    </row>
    <row r="45" spans="1:302" ht="18.75" customHeight="1" thickBot="1">
      <c r="E45" s="599" t="s">
        <v>2</v>
      </c>
      <c r="F45" s="415" t="s">
        <v>29</v>
      </c>
      <c r="G45" s="416" t="s">
        <v>30</v>
      </c>
      <c r="H45" s="417"/>
      <c r="I45" s="416" t="s">
        <v>31</v>
      </c>
      <c r="J45" s="418"/>
      <c r="K45" s="492"/>
      <c r="L45" s="492"/>
      <c r="JP45" s="22"/>
      <c r="JQ45" s="337"/>
      <c r="JR45" s="370"/>
      <c r="JS45" s="370"/>
      <c r="JT45" s="338"/>
      <c r="JU45" s="337"/>
      <c r="JV45" s="338"/>
      <c r="JW45" s="338"/>
      <c r="JX45" s="338"/>
      <c r="JY45" s="338"/>
      <c r="JZ45" s="338"/>
      <c r="KA45" s="337"/>
      <c r="KB45" s="338"/>
      <c r="KC45" s="339"/>
      <c r="KD45" s="339"/>
      <c r="KE45" s="339"/>
      <c r="KF45" s="339"/>
      <c r="KG45" s="339"/>
      <c r="KH45" s="181"/>
      <c r="KI45" s="181"/>
      <c r="KJ45" s="181"/>
    </row>
    <row r="46" spans="1:302" ht="18.75" customHeight="1" thickBot="1">
      <c r="E46" s="600"/>
      <c r="F46" s="419" t="s">
        <v>32</v>
      </c>
      <c r="G46" s="420" t="s">
        <v>30</v>
      </c>
      <c r="H46" s="421"/>
      <c r="I46" s="420" t="s">
        <v>31</v>
      </c>
      <c r="J46" s="422"/>
      <c r="K46" s="492"/>
      <c r="L46" s="492"/>
    </row>
    <row r="47" spans="1:302" ht="18.75" customHeight="1" thickBot="1">
      <c r="E47" s="423"/>
      <c r="F47" s="423"/>
      <c r="G47" s="424"/>
      <c r="H47" s="424"/>
      <c r="I47" s="424"/>
      <c r="J47" s="424"/>
      <c r="K47" s="424"/>
      <c r="L47" s="424"/>
    </row>
    <row r="48" spans="1:302" ht="18.75" customHeight="1" thickBot="1">
      <c r="E48" s="599" t="s">
        <v>3</v>
      </c>
      <c r="F48" s="415" t="s">
        <v>29</v>
      </c>
      <c r="G48" s="416" t="s">
        <v>33</v>
      </c>
      <c r="H48" s="417"/>
      <c r="I48" s="416" t="s">
        <v>34</v>
      </c>
      <c r="J48" s="418"/>
      <c r="K48" s="492"/>
      <c r="L48" s="492"/>
    </row>
    <row r="49" spans="5:12" ht="18.75" customHeight="1" thickBot="1">
      <c r="E49" s="600"/>
      <c r="F49" s="419" t="s">
        <v>32</v>
      </c>
      <c r="G49" s="420" t="s">
        <v>33</v>
      </c>
      <c r="H49" s="421"/>
      <c r="I49" s="420" t="s">
        <v>34</v>
      </c>
      <c r="J49" s="422"/>
      <c r="K49" s="492"/>
      <c r="L49" s="492"/>
    </row>
  </sheetData>
  <mergeCells count="247">
    <mergeCell ref="U9:U10"/>
    <mergeCell ref="V9:V14"/>
    <mergeCell ref="S10:S14"/>
    <mergeCell ref="K6:L6"/>
    <mergeCell ref="K7:L7"/>
    <mergeCell ref="A9:B13"/>
    <mergeCell ref="C9:C14"/>
    <mergeCell ref="D9:D14"/>
    <mergeCell ref="F9:F13"/>
    <mergeCell ref="G9:G14"/>
    <mergeCell ref="H9:H14"/>
    <mergeCell ref="I9:I14"/>
    <mergeCell ref="J9:J14"/>
    <mergeCell ref="M10:M14"/>
    <mergeCell ref="N10:N14"/>
    <mergeCell ref="O10:P13"/>
    <mergeCell ref="Q10:Q14"/>
    <mergeCell ref="R10:R14"/>
    <mergeCell ref="K9:K12"/>
    <mergeCell ref="L9:L12"/>
    <mergeCell ref="M9:N9"/>
    <mergeCell ref="O9:S9"/>
    <mergeCell ref="M6:P6"/>
    <mergeCell ref="M7:P7"/>
    <mergeCell ref="W9:W10"/>
    <mergeCell ref="X9:DC9"/>
    <mergeCell ref="GK9:GN11"/>
    <mergeCell ref="BB11:BF11"/>
    <mergeCell ref="BG11:BG14"/>
    <mergeCell ref="BH11:BL11"/>
    <mergeCell ref="BM11:BM14"/>
    <mergeCell ref="BN11:BR11"/>
    <mergeCell ref="BS11:BS14"/>
    <mergeCell ref="BH12:BH14"/>
    <mergeCell ref="BI12:BI14"/>
    <mergeCell ref="BJ12:BJ13"/>
    <mergeCell ref="BN12:BN14"/>
    <mergeCell ref="BT11:BX11"/>
    <mergeCell ref="BY11:BY14"/>
    <mergeCell ref="BZ11:CD11"/>
    <mergeCell ref="CE11:CE14"/>
    <mergeCell ref="CF11:CJ11"/>
    <mergeCell ref="FX11:FX14"/>
    <mergeCell ref="FY11:GC11"/>
    <mergeCell ref="X10:BG10"/>
    <mergeCell ref="BH10:CK10"/>
    <mergeCell ref="CL10:CV10"/>
    <mergeCell ref="CX10:DB11"/>
    <mergeCell ref="DD10:ET10"/>
    <mergeCell ref="EU10:EY11"/>
    <mergeCell ref="AP11:AT11"/>
    <mergeCell ref="AU11:AU14"/>
    <mergeCell ref="AV11:AZ11"/>
    <mergeCell ref="BA11:BA14"/>
    <mergeCell ref="CH12:CH13"/>
    <mergeCell ref="CL12:CL14"/>
    <mergeCell ref="CM12:CM14"/>
    <mergeCell ref="CN12:CN13"/>
    <mergeCell ref="CR12:CR14"/>
    <mergeCell ref="CS12:CS14"/>
    <mergeCell ref="DI11:DI14"/>
    <mergeCell ref="DJ11:DN11"/>
    <mergeCell ref="DO11:DO14"/>
    <mergeCell ref="DP11:DT11"/>
    <mergeCell ref="DU11:DU14"/>
    <mergeCell ref="DV11:DZ11"/>
    <mergeCell ref="DP12:DP14"/>
    <mergeCell ref="DQ12:DQ14"/>
    <mergeCell ref="DR12:DR13"/>
    <mergeCell ref="DV12:DV14"/>
    <mergeCell ref="EC12:EC14"/>
    <mergeCell ref="ED12:ED13"/>
    <mergeCell ref="IF10:IZ10"/>
    <mergeCell ref="JA10:JL10"/>
    <mergeCell ref="U11:U14"/>
    <mergeCell ref="W11:W12"/>
    <mergeCell ref="X11:AB11"/>
    <mergeCell ref="AC11:AC14"/>
    <mergeCell ref="AD11:AH11"/>
    <mergeCell ref="AI11:AI14"/>
    <mergeCell ref="AJ11:AN11"/>
    <mergeCell ref="AO11:AO14"/>
    <mergeCell ref="FA10:FE11"/>
    <mergeCell ref="FG10:GD10"/>
    <mergeCell ref="GE10:GI11"/>
    <mergeCell ref="GY10:HM10"/>
    <mergeCell ref="HN10:HY10"/>
    <mergeCell ref="HZ10:IE10"/>
    <mergeCell ref="FR11:FR14"/>
    <mergeCell ref="FS11:FW11"/>
    <mergeCell ref="EM11:EM14"/>
    <mergeCell ref="EN11:ES11"/>
    <mergeCell ref="EI12:EI14"/>
    <mergeCell ref="EJ12:EJ13"/>
    <mergeCell ref="EN12:EN14"/>
    <mergeCell ref="EO12:EO14"/>
    <mergeCell ref="HE11:HF12"/>
    <mergeCell ref="HG11:HG14"/>
    <mergeCell ref="HH11:HI12"/>
    <mergeCell ref="HJ11:HJ14"/>
    <mergeCell ref="HK11:HL12"/>
    <mergeCell ref="HM11:HM14"/>
    <mergeCell ref="GD11:GD14"/>
    <mergeCell ref="GJ11:GJ14"/>
    <mergeCell ref="GY11:GZ12"/>
    <mergeCell ref="HA11:HA14"/>
    <mergeCell ref="HB11:HC12"/>
    <mergeCell ref="HD11:HD14"/>
    <mergeCell ref="GG12:GG13"/>
    <mergeCell ref="GK12:GK14"/>
    <mergeCell ref="GL12:GL13"/>
    <mergeCell ref="GP12:GP13"/>
    <mergeCell ref="GP9:GT11"/>
    <mergeCell ref="GV9:GW11"/>
    <mergeCell ref="IB11:IB14"/>
    <mergeCell ref="IC11:ID12"/>
    <mergeCell ref="IE11:IE14"/>
    <mergeCell ref="HN11:HO12"/>
    <mergeCell ref="HP11:HP14"/>
    <mergeCell ref="HQ11:HR12"/>
    <mergeCell ref="HS11:HS14"/>
    <mergeCell ref="HT11:HU12"/>
    <mergeCell ref="HV11:HV14"/>
    <mergeCell ref="JL11:JL14"/>
    <mergeCell ref="JM11:JN12"/>
    <mergeCell ref="JO11:JO14"/>
    <mergeCell ref="IX11:IY12"/>
    <mergeCell ref="IZ11:IZ14"/>
    <mergeCell ref="JA11:JB12"/>
    <mergeCell ref="JC11:JC14"/>
    <mergeCell ref="JD11:JE12"/>
    <mergeCell ref="JF11:JF14"/>
    <mergeCell ref="X12:X14"/>
    <mergeCell ref="Y12:Y14"/>
    <mergeCell ref="Z12:Z13"/>
    <mergeCell ref="AD12:AD14"/>
    <mergeCell ref="AE12:AE14"/>
    <mergeCell ref="AF12:AF13"/>
    <mergeCell ref="JG11:JH12"/>
    <mergeCell ref="JI11:JI14"/>
    <mergeCell ref="JJ11:JK12"/>
    <mergeCell ref="IO11:IP12"/>
    <mergeCell ref="IQ11:IQ14"/>
    <mergeCell ref="IR11:IS12"/>
    <mergeCell ref="IT11:IT14"/>
    <mergeCell ref="IU11:IV12"/>
    <mergeCell ref="IW11:IW14"/>
    <mergeCell ref="IF11:IG12"/>
    <mergeCell ref="IH11:IH14"/>
    <mergeCell ref="II11:IJ12"/>
    <mergeCell ref="IK11:IK14"/>
    <mergeCell ref="IL11:IM12"/>
    <mergeCell ref="IN11:IN14"/>
    <mergeCell ref="HW11:HX12"/>
    <mergeCell ref="HY11:HY14"/>
    <mergeCell ref="HZ11:IA12"/>
    <mergeCell ref="AV12:AV14"/>
    <mergeCell ref="AW12:AW14"/>
    <mergeCell ref="AX12:AX13"/>
    <mergeCell ref="BB12:BB14"/>
    <mergeCell ref="BC12:BC14"/>
    <mergeCell ref="BD12:BD13"/>
    <mergeCell ref="AJ12:AJ14"/>
    <mergeCell ref="AK12:AK14"/>
    <mergeCell ref="AL12:AL13"/>
    <mergeCell ref="AP12:AP14"/>
    <mergeCell ref="AQ12:AQ14"/>
    <mergeCell ref="AR12:AR13"/>
    <mergeCell ref="BO12:BO14"/>
    <mergeCell ref="BP12:BP13"/>
    <mergeCell ref="BT12:BT14"/>
    <mergeCell ref="BU12:BU14"/>
    <mergeCell ref="BV12:BV13"/>
    <mergeCell ref="BZ12:BZ14"/>
    <mergeCell ref="DW12:DW14"/>
    <mergeCell ref="DX12:DX13"/>
    <mergeCell ref="EB12:EB14"/>
    <mergeCell ref="DC11:DC14"/>
    <mergeCell ref="DD11:DH11"/>
    <mergeCell ref="CT12:CT13"/>
    <mergeCell ref="CX12:CX14"/>
    <mergeCell ref="CY12:CY14"/>
    <mergeCell ref="CZ12:CZ13"/>
    <mergeCell ref="CK11:CK14"/>
    <mergeCell ref="CA12:CA14"/>
    <mergeCell ref="CB12:CB13"/>
    <mergeCell ref="CF12:CF14"/>
    <mergeCell ref="CG12:CG14"/>
    <mergeCell ref="CL11:CP11"/>
    <mergeCell ref="CQ11:CQ14"/>
    <mergeCell ref="CR11:CV11"/>
    <mergeCell ref="CW11:CW14"/>
    <mergeCell ref="EH12:EH14"/>
    <mergeCell ref="DD12:DD14"/>
    <mergeCell ref="DE12:DE14"/>
    <mergeCell ref="DF12:DF13"/>
    <mergeCell ref="DJ12:DJ14"/>
    <mergeCell ref="DK12:DK14"/>
    <mergeCell ref="DL12:DL13"/>
    <mergeCell ref="EA11:EA14"/>
    <mergeCell ref="EB11:EF11"/>
    <mergeCell ref="EG11:EG14"/>
    <mergeCell ref="EH11:EL11"/>
    <mergeCell ref="FN12:FN14"/>
    <mergeCell ref="FO12:FO13"/>
    <mergeCell ref="FS12:FS14"/>
    <mergeCell ref="FT12:FT14"/>
    <mergeCell ref="EP12:EP14"/>
    <mergeCell ref="EQ12:EQ13"/>
    <mergeCell ref="EU12:EU14"/>
    <mergeCell ref="EV12:EV14"/>
    <mergeCell ref="EW12:EW13"/>
    <mergeCell ref="FA12:FA14"/>
    <mergeCell ref="ET11:ET14"/>
    <mergeCell ref="EZ11:EZ14"/>
    <mergeCell ref="FF11:FF14"/>
    <mergeCell ref="FG11:FK11"/>
    <mergeCell ref="FL11:FL14"/>
    <mergeCell ref="FM11:FQ11"/>
    <mergeCell ref="FB12:FB14"/>
    <mergeCell ref="FC12:FC13"/>
    <mergeCell ref="FG12:FG14"/>
    <mergeCell ref="FH12:FH14"/>
    <mergeCell ref="KO13:KP13"/>
    <mergeCell ref="E45:E46"/>
    <mergeCell ref="E48:E49"/>
    <mergeCell ref="JR13:JT13"/>
    <mergeCell ref="JU13:JV13"/>
    <mergeCell ref="JW13:JZ13"/>
    <mergeCell ref="KA13:KB13"/>
    <mergeCell ref="KC13:KF13"/>
    <mergeCell ref="KG13:KJ13"/>
    <mergeCell ref="GQ12:GQ14"/>
    <mergeCell ref="GR12:GR13"/>
    <mergeCell ref="GV12:GV13"/>
    <mergeCell ref="GW12:GW13"/>
    <mergeCell ref="K13:K14"/>
    <mergeCell ref="L13:L14"/>
    <mergeCell ref="W13:W14"/>
    <mergeCell ref="FU12:FU13"/>
    <mergeCell ref="FY12:FY14"/>
    <mergeCell ref="FZ12:FZ14"/>
    <mergeCell ref="GA12:GA13"/>
    <mergeCell ref="GE12:GE14"/>
    <mergeCell ref="GF12:GF14"/>
    <mergeCell ref="FI12:FI13"/>
    <mergeCell ref="FM12:FM14"/>
  </mergeCells>
  <phoneticPr fontId="1"/>
  <conditionalFormatting sqref="F16:F36">
    <cfRule type="cellIs" dxfId="0" priority="1" operator="equal">
      <formula>"今回請求"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3号(表紙)</vt:lpstr>
      <vt:lpstr>3号(本体)</vt:lpstr>
      <vt:lpstr>'3号(表紙)'!Print_Titles</vt:lpstr>
      <vt:lpstr>'3号(本体)'!Print_Titles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k-senzaki</dc:creator>
  <cp:lastModifiedBy>202110-2</cp:lastModifiedBy>
  <cp:lastPrinted>2025-04-02T13:11:26Z</cp:lastPrinted>
  <dcterms:created xsi:type="dcterms:W3CDTF">2019-12-25T07:19:12Z</dcterms:created>
  <dcterms:modified xsi:type="dcterms:W3CDTF">2025-04-02T13:11:29Z</dcterms:modified>
</cp:coreProperties>
</file>